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545" activeTab="3"/>
  </bookViews>
  <sheets>
    <sheet name="příjmy 2012" sheetId="1" r:id="rId1"/>
    <sheet name="výdaje 2012 A" sheetId="2" r:id="rId2"/>
    <sheet name="výdaje 2012 B" sheetId="3" r:id="rId3"/>
    <sheet name="souhrn 2012" sheetId="4" r:id="rId4"/>
  </sheets>
  <definedNames/>
  <calcPr fullCalcOnLoad="1"/>
</workbook>
</file>

<file path=xl/sharedStrings.xml><?xml version="1.0" encoding="utf-8"?>
<sst xmlns="http://schemas.openxmlformats.org/spreadsheetml/2006/main" count="247" uniqueCount="148">
  <si>
    <t>OdPa</t>
  </si>
  <si>
    <t>SpPo</t>
  </si>
  <si>
    <t>Text</t>
  </si>
  <si>
    <t>Schválený rozpočet tis.</t>
  </si>
  <si>
    <t>DOPRAVA</t>
  </si>
  <si>
    <t>paragraf</t>
  </si>
  <si>
    <t>položka</t>
  </si>
  <si>
    <t>Materiál ( posypový, desinfekční,všeobecný nazařaditelný)</t>
  </si>
  <si>
    <t>Služby (machanizovaný úklid sněhu)</t>
  </si>
  <si>
    <t>DDHM (značky, zrcadla)</t>
  </si>
  <si>
    <t>INVESTICE</t>
  </si>
  <si>
    <t>Dopravní obslužnost</t>
  </si>
  <si>
    <t>VODNÍ HOSPODÁŘSTVÍ</t>
  </si>
  <si>
    <t>paragraf 23</t>
  </si>
  <si>
    <t>odvádění a čištění odpadních vod, srážkových vod, kanali-</t>
  </si>
  <si>
    <t>zační sítě,čistírny odpadních vod</t>
  </si>
  <si>
    <t>Neinvestiční záloha na vodovod</t>
  </si>
  <si>
    <t>Úpravy drobných vodních toků a průtočných nádrží včetně</t>
  </si>
  <si>
    <t>Rozbory vody, čištění studní, menších vodních zdrojů</t>
  </si>
  <si>
    <t>paragraf 22</t>
  </si>
  <si>
    <t>ŠKOLSTVÍ</t>
  </si>
  <si>
    <t>paragraf 31 a 32</t>
  </si>
  <si>
    <t>Předškolní zařízení</t>
  </si>
  <si>
    <t>Základní školy</t>
  </si>
  <si>
    <t xml:space="preserve">KULTURA </t>
  </si>
  <si>
    <t>paragraf 33</t>
  </si>
  <si>
    <t>Obecní kulturní akce a slavnosti(dětský den, pouť, zabijačka)</t>
  </si>
  <si>
    <t xml:space="preserve">Činnost SPOZ, pořádání spol. akcí(,vítání občánků, </t>
  </si>
  <si>
    <t xml:space="preserve"> dary k životním výročím</t>
  </si>
  <si>
    <t>výdaje na pořízení věcí a služeb, které se použijí k pohoštění</t>
  </si>
  <si>
    <t>Akce pro seniory</t>
  </si>
  <si>
    <t>BYDLENÍ, KOMUNÁLNÍ SLUŽBY A ÚZEMNÍ ROZVOJ</t>
  </si>
  <si>
    <t>paragraf 36</t>
  </si>
  <si>
    <t>Veřejné osvětlení</t>
  </si>
  <si>
    <t>Opravy a údržba veřejného osvětlení</t>
  </si>
  <si>
    <t>Investice do veřejného osvětlení</t>
  </si>
  <si>
    <t>CELKEM</t>
  </si>
  <si>
    <t xml:space="preserve">OCHRANA ŽIVOTNÍHO PROSTŘEDÍ    </t>
  </si>
  <si>
    <t>paragraf 37</t>
  </si>
  <si>
    <t>Sběr a svoz komunálních odpadů</t>
  </si>
  <si>
    <t>Sběr a svoz nebezpečných odpadů</t>
  </si>
  <si>
    <t>Svoz tříděného odpadu POLYGON</t>
  </si>
  <si>
    <t>Materiál pro péči o obecní zeleň(nářadí, stromky)</t>
  </si>
  <si>
    <t>PHM a maziva</t>
  </si>
  <si>
    <t>Služby ( dendrologické služby, prořez stromů)</t>
  </si>
  <si>
    <t xml:space="preserve">Opravy nářadí </t>
  </si>
  <si>
    <t>Územní plán - výdaje na změny ÚP a veškeré další výdaje</t>
  </si>
  <si>
    <t>související s územně plánovací dokumnetací</t>
  </si>
  <si>
    <t>POŽÁRNÍ OCHRANA</t>
  </si>
  <si>
    <t>paragraf 55</t>
  </si>
  <si>
    <t>STÁTNÍ MOC, STÁTNÍ SPRÁVA, ÚZEMNÍ SAMOSPRÁVA</t>
  </si>
  <si>
    <t>paragraf 61</t>
  </si>
  <si>
    <t>Odměny členů zastupitelstva obce</t>
  </si>
  <si>
    <t>Povinné pojistné na veřejné zdravotní pojištění</t>
  </si>
  <si>
    <t>Povinné pojistné na úrazové pojištění</t>
  </si>
  <si>
    <t>Telefony členů zastupitelstva obce</t>
  </si>
  <si>
    <t>Cestovné členů zastupitelstva obce</t>
  </si>
  <si>
    <t>Semináře členů zastupitelstva obce</t>
  </si>
  <si>
    <t>Odborné poradenství členů zastupitelstva obce</t>
  </si>
  <si>
    <t>Platy zaměstnanců v pracovním poměru</t>
  </si>
  <si>
    <t>Povinné pojistné na sociální zabezpečení</t>
  </si>
  <si>
    <t>Odměny za práci dle dohod DPP, DPČ</t>
  </si>
  <si>
    <t>Odborná literatura</t>
  </si>
  <si>
    <t>Drobný hmotný dlouhodobý majetek, + výdaje na vnitřní vy-</t>
  </si>
  <si>
    <t>Plyn</t>
  </si>
  <si>
    <t>Elektrická energie</t>
  </si>
  <si>
    <t>Služby pošt</t>
  </si>
  <si>
    <t>Služby telekomunikací , internet</t>
  </si>
  <si>
    <t>Služby peněžních ústavů</t>
  </si>
  <si>
    <t>Konzultační, poradenské a právní služby, analýzy, studie,</t>
  </si>
  <si>
    <t>Nákup ostatních služeb</t>
  </si>
  <si>
    <t>Opravy a udržování</t>
  </si>
  <si>
    <t>Cestovné zaměstnanců, i na DPP, DPČ a nepojmenované</t>
  </si>
  <si>
    <t>občanskoprávní dohody</t>
  </si>
  <si>
    <t>Pohoštění</t>
  </si>
  <si>
    <t>Nákup kolků</t>
  </si>
  <si>
    <t>Nákup pozemku</t>
  </si>
  <si>
    <t>Nákup strojů,přístrojů, zařízení</t>
  </si>
  <si>
    <t>DAŇOVÉ   PŘÍJMY</t>
  </si>
  <si>
    <t>DFO - závislá činnost</t>
  </si>
  <si>
    <t>DFO - OSVČ</t>
  </si>
  <si>
    <t>DFO - zvláštní sazba</t>
  </si>
  <si>
    <t>DPO</t>
  </si>
  <si>
    <t>DPH</t>
  </si>
  <si>
    <t>Daň z nemovitostí</t>
  </si>
  <si>
    <t>Poplatek ze psů</t>
  </si>
  <si>
    <t>Správní poplatky</t>
  </si>
  <si>
    <t xml:space="preserve">NEDAŇOVÉ  PŘÍJMY </t>
  </si>
  <si>
    <t>Příjem z úroků</t>
  </si>
  <si>
    <t xml:space="preserve"> Příjmy z těžby dřeva</t>
  </si>
  <si>
    <t>Příjmy z podílů na zisku a dividend</t>
  </si>
  <si>
    <t>Příjmy z pronájmu nemovitostí</t>
  </si>
  <si>
    <t>Příjaté neinvestiční dary</t>
  </si>
  <si>
    <t>PŘIJATÉ TRANSFERY</t>
  </si>
  <si>
    <t>Transfer ze státního rozpočtu</t>
  </si>
  <si>
    <t>Poplatky za popelné</t>
  </si>
  <si>
    <t>Příjmy celkem z daní</t>
  </si>
  <si>
    <t>CELKEM PŘÍJMY</t>
  </si>
  <si>
    <t>BYDLENÍ, KOMUNÁLNÍ SLUŽBY A ÚZEMNÍ ROZVOJ § 36</t>
  </si>
  <si>
    <t>OCHRANA ŽIVOTNÍHO PROSTŘEDÍ         paragraf 37</t>
  </si>
  <si>
    <t>CELKEM VÝDAJE</t>
  </si>
  <si>
    <t>FINANCOVÁNÍ</t>
  </si>
  <si>
    <t>Smědčice 32, 338 24 Břasy</t>
  </si>
  <si>
    <t>Čj.: …………………………..</t>
  </si>
  <si>
    <t xml:space="preserve"> </t>
  </si>
  <si>
    <t>podle zákona č. 250/2000 Sb., o rozpočtových pravidlech úzeních rozpočtů, § 11</t>
  </si>
  <si>
    <t>PŘÍJMY</t>
  </si>
  <si>
    <t>VÝDAJE</t>
  </si>
  <si>
    <t>příjmy z daní celkem</t>
  </si>
  <si>
    <t>ostatní místní a správní poplatky celkem</t>
  </si>
  <si>
    <t>nebytové hospodářství - nájem</t>
  </si>
  <si>
    <t>ostatní nedaňové příjmy</t>
  </si>
  <si>
    <t>příjmy z finančních operací ( podíly na zisku a divident), úroky</t>
  </si>
  <si>
    <t>PŘÍJMY A VÝDAJE   CELKEM</t>
  </si>
  <si>
    <t xml:space="preserve"> Obec Smědčice </t>
  </si>
  <si>
    <t xml:space="preserve">         Návrh rozpočtu na rok 2012</t>
  </si>
  <si>
    <t>Transfer z úřadu práce</t>
  </si>
  <si>
    <t>Obec Smědčice, Návrh rozpočtu 2012</t>
  </si>
  <si>
    <t>péče o přirozená koryta, rekonstrukce, výstavba, údržba</t>
  </si>
  <si>
    <t>( odbahnění, zatrubnění)</t>
  </si>
  <si>
    <t xml:space="preserve">neinvestiční přijaté transfery ze státního rozpočtu </t>
  </si>
  <si>
    <t>Doprava</t>
  </si>
  <si>
    <t>Vodní hospodářství</t>
  </si>
  <si>
    <t>31,32</t>
  </si>
  <si>
    <t>Školství</t>
  </si>
  <si>
    <t xml:space="preserve"> Kultura</t>
  </si>
  <si>
    <t>Bydlení, komunální služby a územní rozvoj</t>
  </si>
  <si>
    <t>Ochrana životního prostředí</t>
  </si>
  <si>
    <t>Civilní připravenost na krizové stavy</t>
  </si>
  <si>
    <t>Požární ochrana</t>
  </si>
  <si>
    <t>Státní moc, státní správa, územní samospráva</t>
  </si>
  <si>
    <t>CELKEM  PŘÍJMY</t>
  </si>
  <si>
    <t>Ve Smědčicích dne 16.11.2011</t>
  </si>
  <si>
    <t>Zpracovala: Petra Kondrová</t>
  </si>
  <si>
    <t>Závazné ukazatele rozpočtu byly schváleny zastupitelstvem obce dne ………..</t>
  </si>
  <si>
    <t>V písemné podobě zveřejněno dne :</t>
  </si>
  <si>
    <t>V elektronické podobě zveřejněno dne :</t>
  </si>
  <si>
    <t>V písemné podobě sejmuto dne :</t>
  </si>
  <si>
    <t>V elektronické podobě sejmuto dne :</t>
  </si>
  <si>
    <t>Razítko a podpis orgánu, který potvrzuje zveřejnění a sejmutí oznámení:</t>
  </si>
  <si>
    <t>Jana Šrédlová, starostka obce Smědčice</t>
  </si>
  <si>
    <t>posudky,výstupy slouží k rozhodování</t>
  </si>
  <si>
    <t xml:space="preserve">Semináře, školení , vzdělávací služby </t>
  </si>
  <si>
    <t>bavení budov, které jsou součástí stavby</t>
  </si>
  <si>
    <t xml:space="preserve">Ostatní materiál </t>
  </si>
  <si>
    <t>PO Bušovice  - roční příspěvek dle smlouvy</t>
  </si>
  <si>
    <t>Fin. rezerva na řešení krizových situací</t>
  </si>
  <si>
    <t>Výdaje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</si>
</sst>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26"/>
      <name val="Arial CE"/>
      <family val="2"/>
    </font>
    <font>
      <sz val="22"/>
      <name val="Arial CE"/>
      <family val="2"/>
    </font>
    <font>
      <sz val="14"/>
      <name val="Arial CE"/>
      <family val="2"/>
    </font>
    <font>
      <b/>
      <sz val="22"/>
      <name val="Arial CE"/>
      <family val="2"/>
    </font>
    <font>
      <b/>
      <sz val="12"/>
      <name val="Arial CE"/>
      <family val="2"/>
    </font>
    <font>
      <b/>
      <sz val="28"/>
      <name val="Arial CE"/>
      <family val="2"/>
    </font>
    <font>
      <b/>
      <sz val="20"/>
      <name val="Arial CE"/>
      <family val="2"/>
    </font>
    <font>
      <sz val="2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2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1" fillId="2" borderId="17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7" fillId="2" borderId="22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5" borderId="33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17" xfId="0" applyFill="1" applyBorder="1" applyAlignment="1">
      <alignment/>
    </xf>
    <xf numFmtId="0" fontId="0" fillId="0" borderId="35" xfId="0" applyBorder="1" applyAlignment="1">
      <alignment/>
    </xf>
    <xf numFmtId="0" fontId="5" fillId="0" borderId="19" xfId="0" applyFont="1" applyFill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Fill="1" applyBorder="1" applyAlignment="1">
      <alignment/>
    </xf>
    <xf numFmtId="0" fontId="6" fillId="3" borderId="38" xfId="0" applyFont="1" applyFill="1" applyBorder="1" applyAlignment="1">
      <alignment/>
    </xf>
    <xf numFmtId="0" fontId="9" fillId="6" borderId="17" xfId="0" applyFont="1" applyFill="1" applyBorder="1" applyAlignment="1">
      <alignment/>
    </xf>
    <xf numFmtId="0" fontId="9" fillId="6" borderId="19" xfId="0" applyFont="1" applyFill="1" applyBorder="1" applyAlignment="1">
      <alignment/>
    </xf>
    <xf numFmtId="0" fontId="9" fillId="6" borderId="14" xfId="0" applyFont="1" applyFill="1" applyBorder="1" applyAlignment="1">
      <alignment/>
    </xf>
    <xf numFmtId="0" fontId="10" fillId="0" borderId="39" xfId="0" applyFont="1" applyBorder="1" applyAlignment="1">
      <alignment/>
    </xf>
    <xf numFmtId="3" fontId="10" fillId="0" borderId="4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13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5" xfId="0" applyFont="1" applyBorder="1" applyAlignment="1">
      <alignment/>
    </xf>
    <xf numFmtId="0" fontId="9" fillId="0" borderId="41" xfId="0" applyFont="1" applyFill="1" applyBorder="1" applyAlignment="1">
      <alignment/>
    </xf>
    <xf numFmtId="3" fontId="9" fillId="0" borderId="5" xfId="0" applyNumberFormat="1" applyFont="1" applyBorder="1" applyAlignment="1">
      <alignment/>
    </xf>
    <xf numFmtId="0" fontId="9" fillId="0" borderId="42" xfId="0" applyFont="1" applyFill="1" applyBorder="1" applyAlignment="1">
      <alignment/>
    </xf>
    <xf numFmtId="3" fontId="9" fillId="6" borderId="19" xfId="0" applyNumberFormat="1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3" xfId="0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8" xfId="0" applyFont="1" applyBorder="1" applyAlignment="1">
      <alignment/>
    </xf>
    <xf numFmtId="0" fontId="0" fillId="0" borderId="44" xfId="0" applyBorder="1" applyAlignment="1">
      <alignment/>
    </xf>
    <xf numFmtId="0" fontId="0" fillId="0" borderId="20" xfId="0" applyBorder="1" applyAlignment="1">
      <alignment/>
    </xf>
    <xf numFmtId="0" fontId="1" fillId="2" borderId="4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5" borderId="26" xfId="0" applyFill="1" applyBorder="1" applyAlignment="1">
      <alignment/>
    </xf>
    <xf numFmtId="0" fontId="0" fillId="5" borderId="46" xfId="0" applyFill="1" applyBorder="1" applyAlignment="1">
      <alignment/>
    </xf>
    <xf numFmtId="3" fontId="9" fillId="2" borderId="47" xfId="0" applyNumberFormat="1" applyFont="1" applyFill="1" applyBorder="1" applyAlignment="1">
      <alignment/>
    </xf>
    <xf numFmtId="0" fontId="9" fillId="2" borderId="22" xfId="0" applyFont="1" applyFill="1" applyBorder="1" applyAlignment="1">
      <alignment/>
    </xf>
    <xf numFmtId="0" fontId="9" fillId="2" borderId="23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7" xfId="0" applyBorder="1" applyAlignment="1">
      <alignment horizontal="righ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workbookViewId="0" topLeftCell="A1">
      <selection activeCell="A1" sqref="A1:D1"/>
    </sheetView>
  </sheetViews>
  <sheetFormatPr defaultColWidth="9.00390625" defaultRowHeight="12.75"/>
  <cols>
    <col min="2" max="2" width="20.875" style="0" customWidth="1"/>
    <col min="3" max="3" width="46.75390625" style="0" customWidth="1"/>
    <col min="4" max="4" width="24.375" style="0" customWidth="1"/>
  </cols>
  <sheetData>
    <row r="1" spans="1:4" ht="36" customHeight="1">
      <c r="A1" s="109" t="s">
        <v>117</v>
      </c>
      <c r="B1" s="109"/>
      <c r="C1" s="109"/>
      <c r="D1" s="109"/>
    </row>
    <row r="2" spans="1:3" ht="18.75" thickBot="1">
      <c r="A2" s="11" t="s">
        <v>78</v>
      </c>
      <c r="B2" s="11"/>
      <c r="C2" s="10">
        <v>1</v>
      </c>
    </row>
    <row r="3" spans="1:4" ht="13.5" thickBot="1">
      <c r="A3" s="104" t="s">
        <v>0</v>
      </c>
      <c r="B3" s="104" t="s">
        <v>1</v>
      </c>
      <c r="C3" s="105" t="s">
        <v>2</v>
      </c>
      <c r="D3" s="105" t="s">
        <v>3</v>
      </c>
    </row>
    <row r="4" spans="1:4" ht="12.75">
      <c r="A4" s="46" t="s">
        <v>5</v>
      </c>
      <c r="B4" s="46" t="s">
        <v>6</v>
      </c>
      <c r="C4" s="36"/>
      <c r="D4" s="36"/>
    </row>
    <row r="5" spans="1:4" ht="12.75">
      <c r="A5" s="47"/>
      <c r="B5" s="47">
        <v>1111</v>
      </c>
      <c r="C5" s="19" t="s">
        <v>79</v>
      </c>
      <c r="D5" s="19">
        <v>350</v>
      </c>
    </row>
    <row r="6" spans="1:4" ht="12.75">
      <c r="A6" s="47"/>
      <c r="B6" s="47">
        <v>1112</v>
      </c>
      <c r="C6" s="19" t="s">
        <v>80</v>
      </c>
      <c r="D6" s="19">
        <v>200</v>
      </c>
    </row>
    <row r="7" spans="1:4" ht="12.75">
      <c r="A7" s="47"/>
      <c r="B7" s="47">
        <v>1113</v>
      </c>
      <c r="C7" s="19" t="s">
        <v>81</v>
      </c>
      <c r="D7" s="19">
        <v>30</v>
      </c>
    </row>
    <row r="8" spans="1:4" ht="12.75">
      <c r="A8" s="47"/>
      <c r="B8" s="47">
        <v>1121</v>
      </c>
      <c r="C8" s="19" t="s">
        <v>82</v>
      </c>
      <c r="D8" s="19">
        <v>400</v>
      </c>
    </row>
    <row r="9" spans="1:4" ht="12.75">
      <c r="A9" s="47"/>
      <c r="B9" s="47">
        <v>1211</v>
      </c>
      <c r="C9" s="19" t="s">
        <v>83</v>
      </c>
      <c r="D9" s="19">
        <v>800</v>
      </c>
    </row>
    <row r="10" spans="1:4" ht="12.75">
      <c r="A10" s="47"/>
      <c r="B10" s="47">
        <v>1511</v>
      </c>
      <c r="C10" s="19" t="s">
        <v>84</v>
      </c>
      <c r="D10" s="19">
        <v>170</v>
      </c>
    </row>
    <row r="11" spans="1:4" ht="12.75">
      <c r="A11" s="47"/>
      <c r="B11" s="47"/>
      <c r="C11" s="39" t="s">
        <v>96</v>
      </c>
      <c r="D11" s="39">
        <f>SUM(D5:D10)</f>
        <v>1950</v>
      </c>
    </row>
    <row r="12" spans="1:4" ht="12.75">
      <c r="A12" s="47"/>
      <c r="B12" s="47">
        <v>1341</v>
      </c>
      <c r="C12" s="1" t="s">
        <v>85</v>
      </c>
      <c r="D12" s="1">
        <v>7</v>
      </c>
    </row>
    <row r="13" spans="1:4" ht="12.75">
      <c r="A13" s="47"/>
      <c r="B13" s="47">
        <v>1361</v>
      </c>
      <c r="C13" s="1" t="s">
        <v>86</v>
      </c>
      <c r="D13" s="1">
        <v>1</v>
      </c>
    </row>
    <row r="14" spans="1:4" ht="13.5" thickBot="1">
      <c r="A14" s="48"/>
      <c r="B14" s="48"/>
      <c r="C14" s="20"/>
      <c r="D14" s="20"/>
    </row>
    <row r="15" spans="3:4" ht="16.5" thickBot="1">
      <c r="C15" s="40" t="s">
        <v>36</v>
      </c>
      <c r="D15" s="41">
        <v>1968</v>
      </c>
    </row>
    <row r="18" spans="1:3" ht="18.75" thickBot="1">
      <c r="A18" s="11" t="s">
        <v>87</v>
      </c>
      <c r="B18" s="11"/>
      <c r="C18" s="10">
        <v>2</v>
      </c>
    </row>
    <row r="19" spans="1:4" ht="13.5" thickBot="1">
      <c r="A19" s="104" t="s">
        <v>0</v>
      </c>
      <c r="B19" s="104" t="s">
        <v>1</v>
      </c>
      <c r="C19" s="105" t="s">
        <v>2</v>
      </c>
      <c r="D19" s="105" t="s">
        <v>3</v>
      </c>
    </row>
    <row r="20" spans="1:4" ht="12.75">
      <c r="A20" s="46" t="s">
        <v>5</v>
      </c>
      <c r="B20" s="46" t="s">
        <v>6</v>
      </c>
      <c r="C20" s="36"/>
      <c r="D20" s="36"/>
    </row>
    <row r="21" spans="1:4" ht="12.75">
      <c r="A21" s="47"/>
      <c r="B21" s="47">
        <v>2111</v>
      </c>
      <c r="C21" s="18" t="s">
        <v>89</v>
      </c>
      <c r="D21" s="1">
        <v>1</v>
      </c>
    </row>
    <row r="22" spans="1:4" ht="12.75">
      <c r="A22" s="47">
        <v>3613</v>
      </c>
      <c r="B22" s="47">
        <v>2132</v>
      </c>
      <c r="C22" s="1" t="s">
        <v>91</v>
      </c>
      <c r="D22" s="1">
        <v>20</v>
      </c>
    </row>
    <row r="23" spans="1:4" ht="12.75">
      <c r="A23" s="47"/>
      <c r="B23" s="47">
        <v>2141</v>
      </c>
      <c r="C23" s="1" t="s">
        <v>88</v>
      </c>
      <c r="D23" s="1">
        <v>25</v>
      </c>
    </row>
    <row r="24" spans="1:4" ht="12.75">
      <c r="A24" s="50">
        <v>6310</v>
      </c>
      <c r="B24" s="50">
        <v>2142</v>
      </c>
      <c r="C24" s="5" t="s">
        <v>90</v>
      </c>
      <c r="D24" s="5">
        <v>6</v>
      </c>
    </row>
    <row r="25" spans="1:4" ht="12.75">
      <c r="A25" s="50"/>
      <c r="B25" s="50">
        <v>2321</v>
      </c>
      <c r="C25" s="5" t="s">
        <v>92</v>
      </c>
      <c r="D25" s="5">
        <v>5</v>
      </c>
    </row>
    <row r="26" spans="1:4" ht="13.5" thickBot="1">
      <c r="A26" s="51">
        <v>6171</v>
      </c>
      <c r="B26" s="51">
        <v>2111</v>
      </c>
      <c r="C26" s="21" t="s">
        <v>95</v>
      </c>
      <c r="D26" s="21">
        <v>95</v>
      </c>
    </row>
    <row r="27" spans="3:4" ht="16.5" thickBot="1">
      <c r="C27" s="37" t="s">
        <v>36</v>
      </c>
      <c r="D27" s="38">
        <f>SUM(D21:D26)</f>
        <v>152</v>
      </c>
    </row>
    <row r="31" spans="1:3" ht="18.75" thickBot="1">
      <c r="A31" s="11" t="s">
        <v>93</v>
      </c>
      <c r="B31" s="11"/>
      <c r="C31" s="10">
        <v>4</v>
      </c>
    </row>
    <row r="32" spans="1:4" ht="13.5" thickBot="1">
      <c r="A32" s="62" t="s">
        <v>0</v>
      </c>
      <c r="B32" s="62" t="s">
        <v>1</v>
      </c>
      <c r="C32" s="65" t="s">
        <v>2</v>
      </c>
      <c r="D32" s="64" t="s">
        <v>3</v>
      </c>
    </row>
    <row r="33" spans="1:4" ht="12.75">
      <c r="A33" s="54" t="s">
        <v>5</v>
      </c>
      <c r="B33" s="54" t="s">
        <v>6</v>
      </c>
      <c r="C33" s="8"/>
      <c r="D33" s="2"/>
    </row>
    <row r="34" spans="1:4" ht="12.75">
      <c r="A34" s="47"/>
      <c r="B34" s="47">
        <v>4112</v>
      </c>
      <c r="C34" s="1" t="s">
        <v>94</v>
      </c>
      <c r="D34" s="1">
        <v>60</v>
      </c>
    </row>
    <row r="35" spans="1:4" ht="13.5" thickBot="1">
      <c r="A35" s="48"/>
      <c r="B35" s="48">
        <v>4116</v>
      </c>
      <c r="C35" s="20" t="s">
        <v>116</v>
      </c>
      <c r="D35" s="20">
        <v>10</v>
      </c>
    </row>
    <row r="36" spans="3:4" ht="16.5" thickBot="1">
      <c r="C36" s="37" t="s">
        <v>36</v>
      </c>
      <c r="D36" s="38">
        <f>SUM(D34:D35)</f>
        <v>70</v>
      </c>
    </row>
    <row r="38" ht="13.5" thickBot="1"/>
    <row r="39" spans="3:4" ht="18">
      <c r="C39" s="22" t="s">
        <v>78</v>
      </c>
      <c r="D39" s="42">
        <v>1968</v>
      </c>
    </row>
    <row r="40" spans="3:4" ht="18">
      <c r="C40" s="23" t="s">
        <v>87</v>
      </c>
      <c r="D40" s="43">
        <v>152</v>
      </c>
    </row>
    <row r="41" spans="3:4" ht="18.75" thickBot="1">
      <c r="C41" s="69" t="s">
        <v>93</v>
      </c>
      <c r="D41" s="70">
        <v>70</v>
      </c>
    </row>
    <row r="42" spans="3:4" ht="28.5" thickBot="1">
      <c r="C42" s="29" t="s">
        <v>97</v>
      </c>
      <c r="D42" s="71">
        <f>SUM(D39:D41)</f>
        <v>2190</v>
      </c>
    </row>
  </sheetData>
  <mergeCells count="1">
    <mergeCell ref="A1:D1"/>
  </mergeCells>
  <printOptions/>
  <pageMargins left="0.75" right="0.75" top="1" bottom="1" header="0.4921259845" footer="0.492125984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workbookViewId="0" topLeftCell="A1">
      <selection activeCell="I9" sqref="I9"/>
    </sheetView>
  </sheetViews>
  <sheetFormatPr defaultColWidth="9.00390625" defaultRowHeight="12.75"/>
  <cols>
    <col min="2" max="2" width="23.125" style="0" customWidth="1"/>
    <col min="3" max="3" width="51.125" style="0" customWidth="1"/>
    <col min="4" max="4" width="20.625" style="0" customWidth="1"/>
  </cols>
  <sheetData>
    <row r="1" spans="1:4" ht="36" customHeight="1">
      <c r="A1" s="114" t="s">
        <v>117</v>
      </c>
      <c r="B1" s="115"/>
      <c r="C1" s="115"/>
      <c r="D1" s="116"/>
    </row>
    <row r="2" spans="1:4" s="93" customFormat="1" ht="22.5" customHeight="1">
      <c r="A2" s="111" t="s">
        <v>147</v>
      </c>
      <c r="B2" s="112"/>
      <c r="C2" s="112"/>
      <c r="D2" s="113"/>
    </row>
    <row r="3" spans="1:3" ht="18.75" thickBot="1">
      <c r="A3" s="11" t="s">
        <v>4</v>
      </c>
      <c r="B3" s="11"/>
      <c r="C3" s="10" t="s">
        <v>19</v>
      </c>
    </row>
    <row r="4" spans="1:4" ht="13.5" thickBot="1">
      <c r="A4" s="62" t="s">
        <v>0</v>
      </c>
      <c r="B4" s="62" t="s">
        <v>1</v>
      </c>
      <c r="C4" s="65" t="s">
        <v>2</v>
      </c>
      <c r="D4" s="64" t="s">
        <v>3</v>
      </c>
    </row>
    <row r="5" spans="1:4" ht="12.75">
      <c r="A5" s="46" t="s">
        <v>5</v>
      </c>
      <c r="B5" s="46" t="s">
        <v>6</v>
      </c>
      <c r="C5" s="36"/>
      <c r="D5" s="36"/>
    </row>
    <row r="6" spans="1:4" ht="12.75">
      <c r="A6" s="47">
        <v>2212</v>
      </c>
      <c r="B6" s="47">
        <v>5139</v>
      </c>
      <c r="C6" s="1" t="s">
        <v>7</v>
      </c>
      <c r="D6" s="1">
        <v>1</v>
      </c>
    </row>
    <row r="7" spans="1:4" ht="12.75">
      <c r="A7" s="47"/>
      <c r="B7" s="47">
        <v>5169</v>
      </c>
      <c r="C7" s="1" t="s">
        <v>8</v>
      </c>
      <c r="D7" s="1">
        <v>6</v>
      </c>
    </row>
    <row r="8" spans="1:4" ht="12.75">
      <c r="A8" s="47"/>
      <c r="B8" s="47">
        <v>5137</v>
      </c>
      <c r="C8" s="1" t="s">
        <v>9</v>
      </c>
      <c r="D8" s="1">
        <v>10</v>
      </c>
    </row>
    <row r="9" spans="1:4" ht="12.75">
      <c r="A9" s="47"/>
      <c r="B9" s="47">
        <v>6121</v>
      </c>
      <c r="C9" s="1" t="s">
        <v>10</v>
      </c>
      <c r="D9" s="1">
        <v>250</v>
      </c>
    </row>
    <row r="10" spans="1:4" ht="13.5" thickBot="1">
      <c r="A10" s="48">
        <v>2221</v>
      </c>
      <c r="B10" s="48">
        <v>5193</v>
      </c>
      <c r="C10" s="20" t="s">
        <v>11</v>
      </c>
      <c r="D10" s="20">
        <v>170</v>
      </c>
    </row>
    <row r="11" spans="3:4" ht="18.75" thickBot="1">
      <c r="C11" s="44" t="s">
        <v>36</v>
      </c>
      <c r="D11" s="45">
        <f>SUM(D6:D10)</f>
        <v>437</v>
      </c>
    </row>
    <row r="12" spans="3:4" ht="12.75">
      <c r="C12" s="14"/>
      <c r="D12" s="2"/>
    </row>
    <row r="14" spans="1:3" ht="18.75" thickBot="1">
      <c r="A14" s="10" t="s">
        <v>12</v>
      </c>
      <c r="B14" s="10"/>
      <c r="C14" s="10" t="s">
        <v>13</v>
      </c>
    </row>
    <row r="15" spans="1:4" ht="13.5" thickBot="1">
      <c r="A15" s="62" t="s">
        <v>0</v>
      </c>
      <c r="B15" s="62" t="s">
        <v>1</v>
      </c>
      <c r="C15" s="65" t="s">
        <v>2</v>
      </c>
      <c r="D15" s="64" t="s">
        <v>3</v>
      </c>
    </row>
    <row r="16" spans="1:4" ht="12.75">
      <c r="A16" s="53" t="s">
        <v>5</v>
      </c>
      <c r="B16" s="9" t="s">
        <v>6</v>
      </c>
      <c r="C16" s="6"/>
      <c r="D16" s="6"/>
    </row>
    <row r="17" spans="1:4" ht="12.75">
      <c r="A17" s="52">
        <v>2310</v>
      </c>
      <c r="B17" s="55">
        <v>5329</v>
      </c>
      <c r="C17" s="1" t="s">
        <v>16</v>
      </c>
      <c r="D17" s="1">
        <v>160</v>
      </c>
    </row>
    <row r="18" spans="1:4" ht="12.75">
      <c r="A18" s="47">
        <v>2310</v>
      </c>
      <c r="B18" s="47">
        <v>5171</v>
      </c>
      <c r="C18" s="1" t="s">
        <v>18</v>
      </c>
      <c r="D18" s="3">
        <v>4</v>
      </c>
    </row>
    <row r="19" spans="1:4" ht="12.75">
      <c r="A19" s="47">
        <v>2333</v>
      </c>
      <c r="B19" s="54"/>
      <c r="C19" s="12" t="s">
        <v>17</v>
      </c>
      <c r="D19" s="117">
        <v>20</v>
      </c>
    </row>
    <row r="20" spans="1:4" ht="12.75">
      <c r="A20" s="53"/>
      <c r="B20" s="53"/>
      <c r="C20" s="12" t="s">
        <v>118</v>
      </c>
      <c r="D20" s="119"/>
    </row>
    <row r="21" spans="1:4" ht="12.75">
      <c r="A21" s="53"/>
      <c r="B21" s="53"/>
      <c r="C21" s="12" t="s">
        <v>119</v>
      </c>
      <c r="D21" s="118"/>
    </row>
    <row r="22" spans="1:4" ht="13.5" thickBot="1">
      <c r="A22" s="48">
        <v>2321</v>
      </c>
      <c r="B22" s="48">
        <v>5169</v>
      </c>
      <c r="C22" s="12" t="s">
        <v>14</v>
      </c>
      <c r="D22" s="117">
        <v>25</v>
      </c>
    </row>
    <row r="23" spans="3:4" ht="13.5" thickBot="1">
      <c r="C23" s="26" t="s">
        <v>15</v>
      </c>
      <c r="D23" s="120"/>
    </row>
    <row r="24" spans="3:4" ht="18.75" thickBot="1">
      <c r="C24" s="27" t="s">
        <v>36</v>
      </c>
      <c r="D24" s="24">
        <f>SUM(D17:D22)</f>
        <v>209</v>
      </c>
    </row>
    <row r="27" spans="1:3" ht="18.75" thickBot="1">
      <c r="A27" s="10" t="s">
        <v>20</v>
      </c>
      <c r="B27" s="10"/>
      <c r="C27" s="10" t="s">
        <v>21</v>
      </c>
    </row>
    <row r="28" spans="1:4" ht="13.5" thickBot="1">
      <c r="A28" s="62" t="s">
        <v>0</v>
      </c>
      <c r="B28" s="62" t="s">
        <v>1</v>
      </c>
      <c r="C28" s="63" t="s">
        <v>2</v>
      </c>
      <c r="D28" s="64" t="s">
        <v>3</v>
      </c>
    </row>
    <row r="29" spans="1:4" ht="12.75">
      <c r="A29" s="53" t="s">
        <v>5</v>
      </c>
      <c r="B29" s="9" t="s">
        <v>6</v>
      </c>
      <c r="C29" s="6"/>
      <c r="D29" s="6"/>
    </row>
    <row r="30" spans="1:4" ht="12.75">
      <c r="A30" s="47">
        <v>3111</v>
      </c>
      <c r="B30" s="47">
        <v>5321</v>
      </c>
      <c r="C30" s="4" t="s">
        <v>22</v>
      </c>
      <c r="D30" s="1">
        <v>65</v>
      </c>
    </row>
    <row r="31" spans="1:4" ht="13.5" thickBot="1">
      <c r="A31" s="48">
        <v>3113</v>
      </c>
      <c r="B31" s="48">
        <v>5321</v>
      </c>
      <c r="C31" s="16" t="s">
        <v>23</v>
      </c>
      <c r="D31" s="3">
        <v>170</v>
      </c>
    </row>
    <row r="32" spans="3:4" ht="18.75" thickBot="1">
      <c r="C32" s="28" t="s">
        <v>36</v>
      </c>
      <c r="D32" s="24">
        <f>SUM(D30:D31)</f>
        <v>235</v>
      </c>
    </row>
    <row r="33" spans="3:4" ht="12.75">
      <c r="C33" s="14"/>
      <c r="D33" s="2"/>
    </row>
    <row r="35" spans="1:3" ht="18.75" thickBot="1">
      <c r="A35" s="10" t="s">
        <v>24</v>
      </c>
      <c r="B35" s="10"/>
      <c r="C35" s="10" t="s">
        <v>25</v>
      </c>
    </row>
    <row r="36" spans="1:4" ht="13.5" thickBot="1">
      <c r="A36" s="62" t="s">
        <v>0</v>
      </c>
      <c r="B36" s="62" t="s">
        <v>1</v>
      </c>
      <c r="C36" s="63" t="s">
        <v>2</v>
      </c>
      <c r="D36" s="64" t="s">
        <v>3</v>
      </c>
    </row>
    <row r="37" spans="1:2" ht="12.75">
      <c r="A37" s="53" t="s">
        <v>5</v>
      </c>
      <c r="B37" s="53" t="s">
        <v>6</v>
      </c>
    </row>
    <row r="38" spans="1:4" ht="12.75">
      <c r="A38" s="47">
        <v>3399</v>
      </c>
      <c r="B38" s="47">
        <v>5194</v>
      </c>
      <c r="C38" s="16" t="s">
        <v>27</v>
      </c>
      <c r="D38" s="117">
        <v>13</v>
      </c>
    </row>
    <row r="39" spans="1:4" ht="12.75">
      <c r="A39" s="53"/>
      <c r="B39" s="47">
        <v>5169</v>
      </c>
      <c r="C39" s="25" t="s">
        <v>28</v>
      </c>
      <c r="D39" s="118"/>
    </row>
    <row r="40" spans="1:4" ht="12.75">
      <c r="A40" s="54">
        <v>3319</v>
      </c>
      <c r="B40" s="54">
        <v>5175</v>
      </c>
      <c r="C40" s="16" t="s">
        <v>26</v>
      </c>
      <c r="D40" s="117">
        <v>40</v>
      </c>
    </row>
    <row r="41" spans="1:4" ht="12.75">
      <c r="A41" s="53"/>
      <c r="B41" s="53"/>
      <c r="C41" s="57" t="s">
        <v>29</v>
      </c>
      <c r="D41" s="118"/>
    </row>
    <row r="42" spans="1:4" ht="13.5" thickBot="1">
      <c r="A42" s="48">
        <v>3319</v>
      </c>
      <c r="B42" s="48">
        <v>5169</v>
      </c>
      <c r="C42" s="58" t="s">
        <v>30</v>
      </c>
      <c r="D42" s="56">
        <v>15</v>
      </c>
    </row>
    <row r="43" spans="3:4" ht="18.75" thickBot="1">
      <c r="C43" s="27" t="s">
        <v>36</v>
      </c>
      <c r="D43" s="24">
        <f>SUM(D38:D42)</f>
        <v>68</v>
      </c>
    </row>
    <row r="46" spans="1:2" ht="12.75">
      <c r="A46" s="2"/>
      <c r="B46" s="2"/>
    </row>
    <row r="47" spans="1:4" ht="18.75" thickBot="1">
      <c r="A47" s="110" t="s">
        <v>31</v>
      </c>
      <c r="B47" s="110"/>
      <c r="C47" s="110"/>
      <c r="D47" s="10" t="s">
        <v>32</v>
      </c>
    </row>
    <row r="48" spans="1:4" ht="13.5" thickBot="1">
      <c r="A48" s="62" t="s">
        <v>0</v>
      </c>
      <c r="B48" s="62" t="s">
        <v>1</v>
      </c>
      <c r="C48" s="63" t="s">
        <v>2</v>
      </c>
      <c r="D48" s="64" t="s">
        <v>3</v>
      </c>
    </row>
    <row r="49" spans="1:2" ht="12.75">
      <c r="A49" s="53" t="s">
        <v>5</v>
      </c>
      <c r="B49" s="53" t="s">
        <v>6</v>
      </c>
    </row>
    <row r="50" spans="1:4" ht="12.75">
      <c r="A50" s="47">
        <v>3631</v>
      </c>
      <c r="B50" s="47">
        <v>5154</v>
      </c>
      <c r="C50" s="4" t="s">
        <v>33</v>
      </c>
      <c r="D50" s="1">
        <v>50</v>
      </c>
    </row>
    <row r="51" spans="1:4" ht="12.75">
      <c r="A51" s="47"/>
      <c r="B51" s="47">
        <v>5171</v>
      </c>
      <c r="C51" s="4" t="s">
        <v>34</v>
      </c>
      <c r="D51" s="1">
        <v>100</v>
      </c>
    </row>
    <row r="52" spans="1:4" ht="12.75">
      <c r="A52" s="47"/>
      <c r="B52" s="47">
        <v>6121</v>
      </c>
      <c r="C52" s="16" t="s">
        <v>35</v>
      </c>
      <c r="D52" s="1">
        <v>100</v>
      </c>
    </row>
    <row r="53" spans="1:4" ht="13.5" thickBot="1">
      <c r="A53" s="48">
        <v>3635</v>
      </c>
      <c r="B53" s="51">
        <v>6119</v>
      </c>
      <c r="C53" s="59" t="s">
        <v>46</v>
      </c>
      <c r="D53" s="4">
        <v>100</v>
      </c>
    </row>
    <row r="54" spans="3:4" ht="13.5" thickBot="1">
      <c r="C54" s="13" t="s">
        <v>47</v>
      </c>
      <c r="D54" s="3"/>
    </row>
    <row r="55" spans="3:4" ht="18.75" thickBot="1">
      <c r="C55" s="27" t="s">
        <v>36</v>
      </c>
      <c r="D55" s="24">
        <f>SUM(D50:D54)</f>
        <v>350</v>
      </c>
    </row>
    <row r="62" spans="1:4" ht="18.75" thickBot="1">
      <c r="A62" s="110" t="s">
        <v>37</v>
      </c>
      <c r="B62" s="110"/>
      <c r="C62" s="110"/>
      <c r="D62" s="10" t="s">
        <v>38</v>
      </c>
    </row>
    <row r="63" spans="1:4" ht="13.5" thickBot="1">
      <c r="A63" s="62" t="s">
        <v>0</v>
      </c>
      <c r="B63" s="62" t="s">
        <v>1</v>
      </c>
      <c r="C63" s="63" t="s">
        <v>2</v>
      </c>
      <c r="D63" s="64" t="s">
        <v>3</v>
      </c>
    </row>
    <row r="64" spans="1:2" ht="12.75">
      <c r="A64" s="53" t="s">
        <v>5</v>
      </c>
      <c r="B64" s="53" t="s">
        <v>6</v>
      </c>
    </row>
    <row r="65" spans="1:4" ht="12.75">
      <c r="A65" s="47">
        <v>3721</v>
      </c>
      <c r="B65" s="47">
        <v>5169</v>
      </c>
      <c r="C65" s="4" t="s">
        <v>40</v>
      </c>
      <c r="D65" s="1">
        <v>5</v>
      </c>
    </row>
    <row r="66" spans="1:4" ht="12.75">
      <c r="A66" s="47">
        <v>3722</v>
      </c>
      <c r="B66" s="47">
        <v>5169</v>
      </c>
      <c r="C66" s="4" t="s">
        <v>39</v>
      </c>
      <c r="D66" s="1">
        <v>100</v>
      </c>
    </row>
    <row r="67" spans="1:4" ht="12.75">
      <c r="A67" s="47">
        <v>3722</v>
      </c>
      <c r="B67" s="47">
        <v>5229</v>
      </c>
      <c r="C67" s="4" t="s">
        <v>41</v>
      </c>
      <c r="D67" s="1">
        <v>50</v>
      </c>
    </row>
    <row r="68" spans="1:4" ht="12.75">
      <c r="A68" s="50">
        <v>3745</v>
      </c>
      <c r="B68" s="50">
        <v>5139</v>
      </c>
      <c r="C68" s="49" t="s">
        <v>42</v>
      </c>
      <c r="D68" s="1">
        <v>40</v>
      </c>
    </row>
    <row r="69" spans="1:4" ht="12.75">
      <c r="A69" s="50">
        <v>3745</v>
      </c>
      <c r="B69" s="50">
        <v>5156</v>
      </c>
      <c r="C69" s="49" t="s">
        <v>43</v>
      </c>
      <c r="D69" s="1">
        <v>10</v>
      </c>
    </row>
    <row r="70" spans="1:4" ht="12.75">
      <c r="A70" s="50">
        <v>3745</v>
      </c>
      <c r="B70" s="50">
        <v>5169</v>
      </c>
      <c r="C70" s="49" t="s">
        <v>44</v>
      </c>
      <c r="D70" s="1">
        <v>15</v>
      </c>
    </row>
    <row r="71" spans="1:4" ht="13.5" thickBot="1">
      <c r="A71" s="51">
        <v>3745</v>
      </c>
      <c r="B71" s="51">
        <v>5171</v>
      </c>
      <c r="C71" s="59" t="s">
        <v>45</v>
      </c>
      <c r="D71" s="3">
        <v>5</v>
      </c>
    </row>
    <row r="72" spans="3:4" ht="18.75" thickBot="1">
      <c r="C72" s="27" t="s">
        <v>36</v>
      </c>
      <c r="D72" s="24">
        <f>SUM(D65:D71)</f>
        <v>225</v>
      </c>
    </row>
  </sheetData>
  <mergeCells count="8">
    <mergeCell ref="A47:C47"/>
    <mergeCell ref="A62:C62"/>
    <mergeCell ref="A2:D2"/>
    <mergeCell ref="A1:D1"/>
    <mergeCell ref="D38:D39"/>
    <mergeCell ref="D40:D41"/>
    <mergeCell ref="D19:D21"/>
    <mergeCell ref="D22:D23"/>
  </mergeCells>
  <printOptions/>
  <pageMargins left="0.75" right="0.75" top="1" bottom="1" header="0.4921259845" footer="0.4921259845"/>
  <pageSetup fitToHeight="1" fitToWidth="1" horizontalDpi="1200" verticalDpi="12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workbookViewId="0" topLeftCell="A13">
      <selection activeCell="D46" sqref="D46"/>
    </sheetView>
  </sheetViews>
  <sheetFormatPr defaultColWidth="9.00390625" defaultRowHeight="12.75"/>
  <cols>
    <col min="2" max="2" width="18.125" style="0" customWidth="1"/>
    <col min="3" max="3" width="52.25390625" style="0" customWidth="1"/>
    <col min="4" max="4" width="22.00390625" style="0" customWidth="1"/>
  </cols>
  <sheetData>
    <row r="1" spans="1:2" ht="12.75">
      <c r="A1" s="2"/>
      <c r="B1" s="2"/>
    </row>
    <row r="2" spans="1:3" ht="18.75" thickBot="1">
      <c r="A2" s="11" t="s">
        <v>48</v>
      </c>
      <c r="B2" s="11"/>
      <c r="C2" s="10" t="s">
        <v>49</v>
      </c>
    </row>
    <row r="3" spans="1:4" ht="13.5" thickBot="1">
      <c r="A3" s="66" t="s">
        <v>0</v>
      </c>
      <c r="B3" s="65" t="s">
        <v>1</v>
      </c>
      <c r="C3" s="65" t="s">
        <v>2</v>
      </c>
      <c r="D3" s="64" t="s">
        <v>3</v>
      </c>
    </row>
    <row r="4" spans="1:2" ht="12.75">
      <c r="A4" s="7" t="s">
        <v>5</v>
      </c>
      <c r="B4" s="7" t="s">
        <v>6</v>
      </c>
    </row>
    <row r="5" spans="1:4" ht="13.5" thickBot="1">
      <c r="A5" s="1">
        <v>5512</v>
      </c>
      <c r="B5" s="1">
        <v>5156</v>
      </c>
      <c r="C5" s="1" t="s">
        <v>145</v>
      </c>
      <c r="D5" s="1">
        <v>10</v>
      </c>
    </row>
    <row r="6" spans="3:4" ht="18.75" thickBot="1">
      <c r="C6" s="27" t="s">
        <v>36</v>
      </c>
      <c r="D6" s="24">
        <f>SUM(D5:D5)</f>
        <v>10</v>
      </c>
    </row>
    <row r="9" spans="1:4" ht="18.75" thickBot="1">
      <c r="A9" s="11" t="s">
        <v>50</v>
      </c>
      <c r="B9" s="11"/>
      <c r="C9" s="10"/>
      <c r="D9" s="10" t="s">
        <v>51</v>
      </c>
    </row>
    <row r="10" spans="1:4" ht="13.5" thickBot="1">
      <c r="A10" s="62" t="s">
        <v>0</v>
      </c>
      <c r="B10" s="62" t="s">
        <v>1</v>
      </c>
      <c r="C10" s="63" t="s">
        <v>2</v>
      </c>
      <c r="D10" s="64" t="s">
        <v>3</v>
      </c>
    </row>
    <row r="11" spans="1:2" ht="12.75">
      <c r="A11" s="53" t="s">
        <v>5</v>
      </c>
      <c r="B11" s="53" t="s">
        <v>6</v>
      </c>
    </row>
    <row r="12" spans="1:4" ht="12.75">
      <c r="A12" s="47">
        <v>6112</v>
      </c>
      <c r="B12" s="47">
        <v>5023</v>
      </c>
      <c r="C12" s="4" t="s">
        <v>52</v>
      </c>
      <c r="D12" s="1">
        <v>235</v>
      </c>
    </row>
    <row r="13" spans="1:4" ht="12.75">
      <c r="A13" s="47"/>
      <c r="B13" s="47">
        <v>5032</v>
      </c>
      <c r="C13" s="4" t="s">
        <v>53</v>
      </c>
      <c r="D13" s="1">
        <v>32</v>
      </c>
    </row>
    <row r="14" spans="1:4" ht="12.75">
      <c r="A14" s="50"/>
      <c r="B14" s="50">
        <v>5038</v>
      </c>
      <c r="C14" s="49" t="s">
        <v>54</v>
      </c>
      <c r="D14" s="5">
        <v>1</v>
      </c>
    </row>
    <row r="15" spans="1:4" ht="12.75">
      <c r="A15" s="47"/>
      <c r="B15" s="50">
        <v>5162</v>
      </c>
      <c r="C15" s="49" t="s">
        <v>55</v>
      </c>
      <c r="D15" s="1">
        <v>17</v>
      </c>
    </row>
    <row r="16" spans="1:4" ht="12.75">
      <c r="A16" s="47"/>
      <c r="B16" s="50">
        <v>5173</v>
      </c>
      <c r="C16" s="49" t="s">
        <v>56</v>
      </c>
      <c r="D16" s="1">
        <v>10</v>
      </c>
    </row>
    <row r="17" spans="1:4" ht="12.75">
      <c r="A17" s="47"/>
      <c r="B17" s="50">
        <v>5167</v>
      </c>
      <c r="C17" s="49" t="s">
        <v>57</v>
      </c>
      <c r="D17" s="1">
        <v>5</v>
      </c>
    </row>
    <row r="18" spans="1:4" ht="13.5" thickBot="1">
      <c r="A18" s="98"/>
      <c r="B18" s="102">
        <v>5169</v>
      </c>
      <c r="C18" s="96" t="s">
        <v>58</v>
      </c>
      <c r="D18" s="15">
        <v>5</v>
      </c>
    </row>
    <row r="19" spans="1:4" ht="12.75">
      <c r="A19" s="54">
        <v>6171</v>
      </c>
      <c r="B19" s="103">
        <v>5011</v>
      </c>
      <c r="C19" s="97" t="s">
        <v>59</v>
      </c>
      <c r="D19" s="6">
        <v>8</v>
      </c>
    </row>
    <row r="20" spans="1:4" ht="12.75">
      <c r="A20" s="47"/>
      <c r="B20" s="50">
        <v>5032</v>
      </c>
      <c r="C20" s="4" t="s">
        <v>53</v>
      </c>
      <c r="D20" s="1">
        <v>11</v>
      </c>
    </row>
    <row r="21" spans="1:4" ht="12.75">
      <c r="A21" s="47"/>
      <c r="B21" s="50">
        <v>5031</v>
      </c>
      <c r="C21" s="4" t="s">
        <v>60</v>
      </c>
      <c r="D21" s="1">
        <v>3</v>
      </c>
    </row>
    <row r="22" spans="1:4" ht="12.75">
      <c r="A22" s="47"/>
      <c r="B22" s="50">
        <v>5038</v>
      </c>
      <c r="C22" s="49" t="s">
        <v>54</v>
      </c>
      <c r="D22" s="1">
        <v>1</v>
      </c>
    </row>
    <row r="23" spans="1:4" ht="12.75">
      <c r="A23" s="47"/>
      <c r="B23" s="50">
        <v>5021</v>
      </c>
      <c r="C23" s="49" t="s">
        <v>61</v>
      </c>
      <c r="D23" s="1">
        <v>100</v>
      </c>
    </row>
    <row r="24" spans="1:4" ht="12.75">
      <c r="A24" s="47"/>
      <c r="B24" s="47">
        <v>5136</v>
      </c>
      <c r="C24" s="16" t="s">
        <v>62</v>
      </c>
      <c r="D24" s="3">
        <v>3</v>
      </c>
    </row>
    <row r="25" spans="1:4" ht="12.75">
      <c r="A25" s="47"/>
      <c r="B25" s="47">
        <v>5137</v>
      </c>
      <c r="C25" s="99" t="s">
        <v>63</v>
      </c>
      <c r="D25" s="3">
        <v>10</v>
      </c>
    </row>
    <row r="26" spans="1:4" ht="12.75">
      <c r="A26" s="47"/>
      <c r="B26" s="47"/>
      <c r="C26" s="100" t="s">
        <v>143</v>
      </c>
      <c r="D26" s="6"/>
    </row>
    <row r="27" spans="1:4" ht="12.75">
      <c r="A27" s="47"/>
      <c r="B27" s="47">
        <v>5139</v>
      </c>
      <c r="C27" s="17" t="s">
        <v>144</v>
      </c>
      <c r="D27" s="6">
        <v>15</v>
      </c>
    </row>
    <row r="28" spans="1:4" ht="12.75">
      <c r="A28" s="47"/>
      <c r="B28" s="47">
        <v>5153</v>
      </c>
      <c r="C28" s="4" t="s">
        <v>64</v>
      </c>
      <c r="D28" s="1">
        <v>30</v>
      </c>
    </row>
    <row r="29" spans="1:4" ht="12.75">
      <c r="A29" s="47"/>
      <c r="B29" s="47">
        <v>5154</v>
      </c>
      <c r="C29" s="4" t="s">
        <v>65</v>
      </c>
      <c r="D29" s="1">
        <v>85</v>
      </c>
    </row>
    <row r="30" spans="1:4" ht="12.75">
      <c r="A30" s="47"/>
      <c r="B30" s="47">
        <v>5161</v>
      </c>
      <c r="C30" s="4" t="s">
        <v>66</v>
      </c>
      <c r="D30" s="1">
        <v>2</v>
      </c>
    </row>
    <row r="31" spans="1:4" ht="12.75">
      <c r="A31" s="47"/>
      <c r="B31" s="47">
        <v>5162</v>
      </c>
      <c r="C31" s="4" t="s">
        <v>67</v>
      </c>
      <c r="D31" s="1">
        <v>11</v>
      </c>
    </row>
    <row r="32" spans="1:4" ht="12.75">
      <c r="A32" s="47"/>
      <c r="B32" s="47">
        <v>5163</v>
      </c>
      <c r="C32" s="16" t="s">
        <v>68</v>
      </c>
      <c r="D32" s="1">
        <v>12</v>
      </c>
    </row>
    <row r="33" spans="1:4" ht="12.75">
      <c r="A33" s="52"/>
      <c r="B33" s="52">
        <v>5166</v>
      </c>
      <c r="C33" s="16" t="s">
        <v>69</v>
      </c>
      <c r="D33" s="16">
        <v>40</v>
      </c>
    </row>
    <row r="34" spans="1:4" ht="12.75">
      <c r="A34" s="47"/>
      <c r="B34" s="47"/>
      <c r="C34" s="49" t="s">
        <v>141</v>
      </c>
      <c r="D34" s="1"/>
    </row>
    <row r="35" spans="1:4" ht="12.75">
      <c r="A35" s="47"/>
      <c r="B35" s="47">
        <v>5167</v>
      </c>
      <c r="C35" s="4" t="s">
        <v>142</v>
      </c>
      <c r="D35" s="1">
        <v>8</v>
      </c>
    </row>
    <row r="36" spans="1:4" ht="12.75">
      <c r="A36" s="47"/>
      <c r="B36" s="47">
        <v>5169</v>
      </c>
      <c r="C36" s="4" t="s">
        <v>70</v>
      </c>
      <c r="D36" s="1">
        <v>150</v>
      </c>
    </row>
    <row r="37" spans="1:4" ht="12.75">
      <c r="A37" s="47"/>
      <c r="B37" s="47">
        <v>5171</v>
      </c>
      <c r="C37" s="4" t="s">
        <v>71</v>
      </c>
      <c r="D37" s="1">
        <v>40</v>
      </c>
    </row>
    <row r="38" spans="1:4" ht="12.75">
      <c r="A38" s="47"/>
      <c r="B38" s="47">
        <v>5173</v>
      </c>
      <c r="C38" s="16" t="s">
        <v>72</v>
      </c>
      <c r="D38" s="4">
        <v>2</v>
      </c>
    </row>
    <row r="39" spans="1:4" ht="12.75">
      <c r="A39" s="47"/>
      <c r="B39" s="47"/>
      <c r="C39" s="17" t="s">
        <v>73</v>
      </c>
      <c r="D39" s="4"/>
    </row>
    <row r="40" spans="1:4" ht="12.75">
      <c r="A40" s="47"/>
      <c r="B40" s="50">
        <v>5175</v>
      </c>
      <c r="C40" s="49" t="s">
        <v>74</v>
      </c>
      <c r="D40" s="1">
        <v>1</v>
      </c>
    </row>
    <row r="41" spans="1:8" ht="12.75">
      <c r="A41" s="47"/>
      <c r="B41" s="50">
        <v>5361</v>
      </c>
      <c r="C41" s="49" t="s">
        <v>75</v>
      </c>
      <c r="D41" s="1">
        <v>1</v>
      </c>
      <c r="H41">
        <f>1193-1183</f>
        <v>10</v>
      </c>
    </row>
    <row r="42" spans="1:4" ht="12.75">
      <c r="A42" s="47"/>
      <c r="B42" s="47">
        <v>6130</v>
      </c>
      <c r="C42" s="4" t="s">
        <v>76</v>
      </c>
      <c r="D42" s="1">
        <v>300</v>
      </c>
    </row>
    <row r="43" spans="1:4" ht="12.75">
      <c r="A43" s="47"/>
      <c r="B43" s="47">
        <v>6122</v>
      </c>
      <c r="C43" s="4" t="s">
        <v>77</v>
      </c>
      <c r="D43" s="1">
        <v>50</v>
      </c>
    </row>
    <row r="44" spans="1:4" ht="13.5" thickBot="1">
      <c r="A44" s="47">
        <v>5212</v>
      </c>
      <c r="B44" s="50">
        <v>5901</v>
      </c>
      <c r="C44" s="49" t="s">
        <v>146</v>
      </c>
      <c r="D44" s="1">
        <v>5</v>
      </c>
    </row>
    <row r="45" spans="1:4" ht="18.75" thickBot="1">
      <c r="A45" s="53"/>
      <c r="B45" s="67"/>
      <c r="C45" s="101" t="s">
        <v>36</v>
      </c>
      <c r="D45" s="32">
        <f>SUM(D12:D44)</f>
        <v>1193</v>
      </c>
    </row>
    <row r="46" spans="1:4" ht="18.75" thickBot="1">
      <c r="A46" s="60"/>
      <c r="B46" s="61">
        <v>8115</v>
      </c>
      <c r="C46" s="68" t="s">
        <v>101</v>
      </c>
      <c r="D46" s="33">
        <v>537</v>
      </c>
    </row>
    <row r="47" spans="3:4" ht="18">
      <c r="C47" s="31"/>
      <c r="D47" s="31"/>
    </row>
    <row r="48" spans="3:4" ht="18">
      <c r="C48" s="31"/>
      <c r="D48" s="31"/>
    </row>
    <row r="50" spans="3:4" ht="18.75" thickBot="1">
      <c r="C50" s="11" t="s">
        <v>4</v>
      </c>
      <c r="D50" s="10" t="s">
        <v>19</v>
      </c>
    </row>
    <row r="51" spans="3:4" ht="18.75" thickBot="1">
      <c r="C51" s="27" t="s">
        <v>36</v>
      </c>
      <c r="D51" s="24">
        <v>437</v>
      </c>
    </row>
    <row r="52" spans="3:4" ht="18.75" thickBot="1">
      <c r="C52" s="10" t="s">
        <v>12</v>
      </c>
      <c r="D52" s="10" t="s">
        <v>13</v>
      </c>
    </row>
    <row r="53" spans="3:4" ht="18.75" thickBot="1">
      <c r="C53" s="27" t="s">
        <v>36</v>
      </c>
      <c r="D53" s="24">
        <v>209</v>
      </c>
    </row>
    <row r="54" spans="3:4" ht="18.75" thickBot="1">
      <c r="C54" s="10" t="s">
        <v>20</v>
      </c>
      <c r="D54" s="10" t="s">
        <v>21</v>
      </c>
    </row>
    <row r="55" spans="3:4" ht="18.75" thickBot="1">
      <c r="C55" s="27" t="s">
        <v>36</v>
      </c>
      <c r="D55" s="24">
        <v>235</v>
      </c>
    </row>
    <row r="56" spans="3:4" ht="18.75" thickBot="1">
      <c r="C56" s="10" t="s">
        <v>24</v>
      </c>
      <c r="D56" s="10" t="s">
        <v>25</v>
      </c>
    </row>
    <row r="57" spans="3:4" ht="18.75" thickBot="1">
      <c r="C57" s="27" t="s">
        <v>36</v>
      </c>
      <c r="D57" s="24">
        <v>68</v>
      </c>
    </row>
    <row r="58" spans="3:4" ht="18.75" thickBot="1">
      <c r="C58" s="35" t="s">
        <v>98</v>
      </c>
      <c r="D58" s="35"/>
    </row>
    <row r="59" spans="3:4" ht="18.75" thickBot="1">
      <c r="C59" s="27" t="s">
        <v>36</v>
      </c>
      <c r="D59" s="24">
        <v>350</v>
      </c>
    </row>
    <row r="60" spans="3:4" ht="18.75" thickBot="1">
      <c r="C60" s="35" t="s">
        <v>99</v>
      </c>
      <c r="D60" s="35"/>
    </row>
    <row r="61" spans="3:4" ht="18.75" thickBot="1">
      <c r="C61" s="27" t="s">
        <v>36</v>
      </c>
      <c r="D61" s="24">
        <v>225</v>
      </c>
    </row>
    <row r="62" spans="3:4" ht="18.75" thickBot="1">
      <c r="C62" s="11" t="s">
        <v>48</v>
      </c>
      <c r="D62" s="10" t="s">
        <v>49</v>
      </c>
    </row>
    <row r="63" spans="3:4" ht="18.75" thickBot="1">
      <c r="C63" s="27" t="s">
        <v>36</v>
      </c>
      <c r="D63" s="24">
        <v>10</v>
      </c>
    </row>
    <row r="64" spans="3:4" ht="18.75" thickBot="1">
      <c r="C64" s="11" t="s">
        <v>50</v>
      </c>
      <c r="D64" s="11"/>
    </row>
    <row r="65" spans="3:4" ht="18.75" thickBot="1">
      <c r="C65" s="27" t="s">
        <v>36</v>
      </c>
      <c r="D65" s="24">
        <v>1193</v>
      </c>
    </row>
    <row r="66" ht="13.5" thickBot="1"/>
    <row r="67" spans="3:4" ht="28.5" thickBot="1">
      <c r="C67" s="29" t="s">
        <v>100</v>
      </c>
      <c r="D67" s="30">
        <f>D51+D53+D55+D57+D59+D61+D63+D65</f>
        <v>2727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workbookViewId="0" topLeftCell="A7">
      <selection activeCell="E19" sqref="E19"/>
    </sheetView>
  </sheetViews>
  <sheetFormatPr defaultColWidth="9.00390625" defaultRowHeight="12.75"/>
  <cols>
    <col min="1" max="1" width="13.625" style="0" customWidth="1"/>
    <col min="2" max="2" width="18.75390625" style="0" customWidth="1"/>
    <col min="3" max="3" width="30.25390625" style="0" customWidth="1"/>
    <col min="4" max="4" width="107.125" style="0" customWidth="1"/>
    <col min="5" max="5" width="51.875" style="0" customWidth="1"/>
  </cols>
  <sheetData>
    <row r="1" spans="1:4" ht="52.5" customHeight="1">
      <c r="A1" s="124" t="s">
        <v>114</v>
      </c>
      <c r="B1" s="124"/>
      <c r="C1" s="124"/>
      <c r="D1" s="124"/>
    </row>
    <row r="2" spans="1:4" ht="35.25">
      <c r="A2" s="124" t="s">
        <v>102</v>
      </c>
      <c r="B2" s="124"/>
      <c r="C2" s="124"/>
      <c r="D2" s="124"/>
    </row>
    <row r="4" spans="1:2" ht="12.75">
      <c r="A4" s="34" t="s">
        <v>103</v>
      </c>
      <c r="B4" s="34"/>
    </row>
    <row r="5" ht="12.75">
      <c r="A5" t="s">
        <v>104</v>
      </c>
    </row>
    <row r="6" spans="1:4" ht="27.75">
      <c r="A6" s="125" t="s">
        <v>115</v>
      </c>
      <c r="B6" s="125"/>
      <c r="C6" s="125"/>
      <c r="D6" s="125"/>
    </row>
    <row r="7" spans="1:4" ht="27.75">
      <c r="A7" s="125" t="s">
        <v>105</v>
      </c>
      <c r="B7" s="126"/>
      <c r="C7" s="126"/>
      <c r="D7" s="126"/>
    </row>
    <row r="8" ht="13.5" thickBot="1"/>
    <row r="9" spans="1:4" ht="27" thickBot="1">
      <c r="A9" s="72" t="s">
        <v>5</v>
      </c>
      <c r="B9" s="73" t="s">
        <v>106</v>
      </c>
      <c r="C9" s="73" t="s">
        <v>107</v>
      </c>
      <c r="D9" s="74" t="s">
        <v>2</v>
      </c>
    </row>
    <row r="10" spans="1:4" ht="25.5">
      <c r="A10" s="75"/>
      <c r="B10" s="76">
        <v>1950000</v>
      </c>
      <c r="C10" s="77"/>
      <c r="D10" s="78" t="s">
        <v>108</v>
      </c>
    </row>
    <row r="11" spans="1:4" ht="25.5">
      <c r="A11" s="79"/>
      <c r="B11" s="80">
        <v>70000</v>
      </c>
      <c r="C11" s="81"/>
      <c r="D11" s="82" t="s">
        <v>120</v>
      </c>
    </row>
    <row r="12" spans="1:4" ht="25.5">
      <c r="A12" s="79"/>
      <c r="B12" s="80">
        <v>44000</v>
      </c>
      <c r="C12" s="81"/>
      <c r="D12" s="82" t="s">
        <v>109</v>
      </c>
    </row>
    <row r="13" spans="1:4" ht="25.5">
      <c r="A13" s="79">
        <v>3613</v>
      </c>
      <c r="B13" s="80">
        <v>20000</v>
      </c>
      <c r="C13" s="81"/>
      <c r="D13" s="82" t="s">
        <v>110</v>
      </c>
    </row>
    <row r="14" spans="1:4" ht="25.5">
      <c r="A14" s="79">
        <v>6310</v>
      </c>
      <c r="B14" s="80">
        <v>11000</v>
      </c>
      <c r="C14" s="81"/>
      <c r="D14" s="82" t="s">
        <v>112</v>
      </c>
    </row>
    <row r="15" spans="1:4" ht="25.5">
      <c r="A15" s="79">
        <v>6171</v>
      </c>
      <c r="B15" s="80">
        <v>95000</v>
      </c>
      <c r="C15" s="81"/>
      <c r="D15" s="82" t="s">
        <v>111</v>
      </c>
    </row>
    <row r="16" spans="1:4" ht="27" thickBot="1">
      <c r="A16" s="83"/>
      <c r="B16" s="84">
        <v>537000</v>
      </c>
      <c r="C16" s="84"/>
      <c r="D16" s="85" t="s">
        <v>101</v>
      </c>
    </row>
    <row r="17" spans="1:4" ht="27" thickBot="1">
      <c r="A17" s="72"/>
      <c r="B17" s="86">
        <f>SUM(B10:B16)</f>
        <v>2727000</v>
      </c>
      <c r="C17" s="73"/>
      <c r="D17" s="74" t="s">
        <v>131</v>
      </c>
    </row>
    <row r="18" spans="1:4" ht="25.5">
      <c r="A18" s="87">
        <v>22</v>
      </c>
      <c r="B18" s="77"/>
      <c r="C18" s="76">
        <v>437000</v>
      </c>
      <c r="D18" s="88" t="s">
        <v>121</v>
      </c>
    </row>
    <row r="19" spans="1:4" ht="25.5">
      <c r="A19" s="89">
        <v>23</v>
      </c>
      <c r="B19" s="81"/>
      <c r="C19" s="80">
        <v>209000</v>
      </c>
      <c r="D19" s="90" t="s">
        <v>122</v>
      </c>
    </row>
    <row r="20" spans="1:4" ht="25.5">
      <c r="A20" s="95" t="s">
        <v>123</v>
      </c>
      <c r="B20" s="81"/>
      <c r="C20" s="80">
        <v>235000</v>
      </c>
      <c r="D20" s="90" t="s">
        <v>124</v>
      </c>
    </row>
    <row r="21" spans="1:4" ht="25.5">
      <c r="A21" s="89">
        <v>33</v>
      </c>
      <c r="B21" s="81"/>
      <c r="C21" s="80">
        <v>68000</v>
      </c>
      <c r="D21" s="90" t="s">
        <v>125</v>
      </c>
    </row>
    <row r="22" spans="1:4" ht="25.5">
      <c r="A22" s="89">
        <v>36</v>
      </c>
      <c r="B22" s="81"/>
      <c r="C22" s="80">
        <v>350000</v>
      </c>
      <c r="D22" s="90" t="s">
        <v>126</v>
      </c>
    </row>
    <row r="23" spans="1:4" ht="25.5">
      <c r="A23" s="89">
        <v>37</v>
      </c>
      <c r="B23" s="81"/>
      <c r="C23" s="80">
        <v>225000</v>
      </c>
      <c r="D23" s="90" t="s">
        <v>127</v>
      </c>
    </row>
    <row r="24" spans="1:4" ht="25.5">
      <c r="A24" s="89">
        <v>52</v>
      </c>
      <c r="B24" s="81"/>
      <c r="C24" s="80">
        <v>5000</v>
      </c>
      <c r="D24" s="90" t="s">
        <v>128</v>
      </c>
    </row>
    <row r="25" spans="1:4" ht="25.5">
      <c r="A25" s="89">
        <v>55</v>
      </c>
      <c r="B25" s="81"/>
      <c r="C25" s="80">
        <v>10000</v>
      </c>
      <c r="D25" s="90" t="s">
        <v>129</v>
      </c>
    </row>
    <row r="26" spans="1:4" ht="26.25" thickBot="1">
      <c r="A26" s="89">
        <v>61</v>
      </c>
      <c r="B26" s="81"/>
      <c r="C26" s="80">
        <v>1188000</v>
      </c>
      <c r="D26" s="90" t="s">
        <v>130</v>
      </c>
    </row>
    <row r="27" spans="1:4" ht="27" thickBot="1">
      <c r="A27" s="72"/>
      <c r="B27" s="73"/>
      <c r="C27" s="86">
        <f>SUM(C18:C26)</f>
        <v>2727000</v>
      </c>
      <c r="D27" s="74" t="s">
        <v>100</v>
      </c>
    </row>
    <row r="28" spans="1:4" ht="27" thickBot="1">
      <c r="A28" s="107"/>
      <c r="B28" s="106">
        <v>2727000</v>
      </c>
      <c r="C28" s="106">
        <v>2727000</v>
      </c>
      <c r="D28" s="108" t="s">
        <v>113</v>
      </c>
    </row>
    <row r="37" ht="12" customHeight="1"/>
    <row r="38" spans="1:6" ht="25.5">
      <c r="A38" s="91"/>
      <c r="B38" s="91"/>
      <c r="C38" s="92"/>
      <c r="D38" s="91"/>
      <c r="E38" s="91"/>
      <c r="F38" s="91"/>
    </row>
    <row r="39" spans="1:6" ht="25.5">
      <c r="A39" s="123" t="s">
        <v>132</v>
      </c>
      <c r="B39" s="123"/>
      <c r="C39" s="123"/>
      <c r="D39" s="91"/>
      <c r="E39" s="91"/>
      <c r="F39" s="91"/>
    </row>
    <row r="40" spans="1:6" ht="25.5">
      <c r="A40" s="123" t="s">
        <v>133</v>
      </c>
      <c r="B40" s="123"/>
      <c r="C40" s="123"/>
      <c r="D40" s="123"/>
      <c r="E40" s="91"/>
      <c r="F40" s="91"/>
    </row>
    <row r="41" spans="1:6" ht="25.5">
      <c r="A41" s="91"/>
      <c r="B41" s="91"/>
      <c r="C41" s="91"/>
      <c r="D41" s="91"/>
      <c r="E41" s="91"/>
      <c r="F41" s="91"/>
    </row>
    <row r="42" spans="1:6" ht="26.25">
      <c r="A42" s="122" t="s">
        <v>134</v>
      </c>
      <c r="B42" s="122"/>
      <c r="C42" s="122"/>
      <c r="D42" s="122"/>
      <c r="E42" s="91"/>
      <c r="F42" s="91"/>
    </row>
    <row r="43" spans="1:6" ht="25.5">
      <c r="A43" s="91"/>
      <c r="B43" s="91"/>
      <c r="C43" s="91"/>
      <c r="D43" s="91"/>
      <c r="E43" s="91"/>
      <c r="F43" s="91"/>
    </row>
    <row r="44" spans="1:6" ht="25.5">
      <c r="A44" s="91"/>
      <c r="B44" s="91"/>
      <c r="C44" s="91"/>
      <c r="D44" s="91"/>
      <c r="E44" s="91"/>
      <c r="F44" s="91"/>
    </row>
    <row r="45" spans="1:6" ht="25.5">
      <c r="A45" s="91"/>
      <c r="B45" s="91"/>
      <c r="C45" s="91"/>
      <c r="D45" s="91" t="s">
        <v>140</v>
      </c>
      <c r="E45" s="91"/>
      <c r="F45" s="91"/>
    </row>
    <row r="46" spans="1:6" ht="25.5">
      <c r="A46" s="91"/>
      <c r="B46" s="91"/>
      <c r="C46" s="91"/>
      <c r="D46" s="91"/>
      <c r="E46" s="91"/>
      <c r="F46" s="91"/>
    </row>
    <row r="47" spans="1:6" ht="25.5">
      <c r="A47" s="91"/>
      <c r="B47" s="91"/>
      <c r="C47" s="91"/>
      <c r="D47" s="91"/>
      <c r="E47" s="91"/>
      <c r="F47" s="91"/>
    </row>
    <row r="48" spans="1:6" ht="25.5">
      <c r="A48" s="91"/>
      <c r="B48" s="91"/>
      <c r="C48" s="91"/>
      <c r="D48" s="91"/>
      <c r="E48" s="91"/>
      <c r="F48" s="91"/>
    </row>
    <row r="49" spans="1:6" ht="25.5">
      <c r="A49" s="91"/>
      <c r="B49" s="91"/>
      <c r="C49" s="91"/>
      <c r="D49" s="91"/>
      <c r="E49" s="91"/>
      <c r="F49" s="91"/>
    </row>
    <row r="50" spans="1:6" ht="18">
      <c r="A50" s="93"/>
      <c r="B50" s="93"/>
      <c r="C50" s="93"/>
      <c r="D50" s="93"/>
      <c r="E50" s="93"/>
      <c r="F50" s="93"/>
    </row>
    <row r="51" spans="1:6" ht="18">
      <c r="A51" s="121" t="s">
        <v>135</v>
      </c>
      <c r="B51" s="121"/>
      <c r="C51" s="121"/>
      <c r="D51" s="121" t="s">
        <v>137</v>
      </c>
      <c r="E51" s="121"/>
      <c r="F51" s="121"/>
    </row>
    <row r="52" spans="1:6" ht="18">
      <c r="A52" s="94"/>
      <c r="B52" s="94"/>
      <c r="C52" s="94"/>
      <c r="D52" s="94"/>
      <c r="E52" s="94"/>
      <c r="F52" s="94"/>
    </row>
    <row r="53" spans="1:6" ht="18">
      <c r="A53" s="121" t="s">
        <v>136</v>
      </c>
      <c r="B53" s="121"/>
      <c r="C53" s="121"/>
      <c r="D53" s="121" t="s">
        <v>138</v>
      </c>
      <c r="E53" s="121"/>
      <c r="F53" s="121"/>
    </row>
    <row r="54" spans="1:6" ht="18">
      <c r="A54" s="93"/>
      <c r="B54" s="93"/>
      <c r="C54" s="93"/>
      <c r="D54" s="93"/>
      <c r="E54" s="93"/>
      <c r="F54" s="93"/>
    </row>
    <row r="55" spans="1:6" ht="18">
      <c r="A55" s="121" t="s">
        <v>139</v>
      </c>
      <c r="B55" s="121"/>
      <c r="C55" s="121"/>
      <c r="D55" s="121"/>
      <c r="E55" s="93"/>
      <c r="F55" s="93"/>
    </row>
    <row r="56" spans="1:6" ht="25.5">
      <c r="A56" s="91"/>
      <c r="B56" s="91"/>
      <c r="C56" s="91"/>
      <c r="D56" s="91"/>
      <c r="E56" s="91"/>
      <c r="F56" s="91"/>
    </row>
  </sheetData>
  <mergeCells count="12">
    <mergeCell ref="A1:D1"/>
    <mergeCell ref="A2:D2"/>
    <mergeCell ref="A6:D6"/>
    <mergeCell ref="A7:D7"/>
    <mergeCell ref="A55:D55"/>
    <mergeCell ref="A42:D42"/>
    <mergeCell ref="A39:C39"/>
    <mergeCell ref="A40:D40"/>
    <mergeCell ref="A51:C51"/>
    <mergeCell ref="A53:C53"/>
    <mergeCell ref="D51:F51"/>
    <mergeCell ref="D53:F53"/>
  </mergeCells>
  <printOptions/>
  <pageMargins left="0.75" right="0.75" top="1" bottom="1" header="0.4921259845" footer="0.4921259845"/>
  <pageSetup fitToHeight="1" fitToWidth="1" horizontalDpi="1200" verticalDpi="12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Kondr</dc:creator>
  <cp:keywords/>
  <dc:description/>
  <cp:lastModifiedBy>Martin Kondr</cp:lastModifiedBy>
  <cp:lastPrinted>2011-11-16T21:13:05Z</cp:lastPrinted>
  <dcterms:created xsi:type="dcterms:W3CDTF">2011-10-28T08:08:27Z</dcterms:created>
  <dcterms:modified xsi:type="dcterms:W3CDTF">2011-11-16T21:15:07Z</dcterms:modified>
  <cp:category/>
  <cp:version/>
  <cp:contentType/>
  <cp:contentStatus/>
</cp:coreProperties>
</file>