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ÚVOD" sheetId="6" r:id="rId1"/>
    <sheet name="Příjmová část 2018" sheetId="1" r:id="rId2"/>
    <sheet name="Výdajová část 2018" sheetId="7" r:id="rId3"/>
  </sheets>
  <calcPr calcId="114210"/>
</workbook>
</file>

<file path=xl/calcChain.xml><?xml version="1.0" encoding="utf-8"?>
<calcChain xmlns="http://schemas.openxmlformats.org/spreadsheetml/2006/main">
  <c r="D26" i="7"/>
  <c r="D36"/>
  <c r="D38"/>
  <c r="D39"/>
  <c r="D21" i="1"/>
  <c r="D17"/>
  <c r="D46"/>
  <c r="D36"/>
  <c r="D37"/>
  <c r="D47"/>
  <c r="D22"/>
  <c r="D50"/>
</calcChain>
</file>

<file path=xl/sharedStrings.xml><?xml version="1.0" encoding="utf-8"?>
<sst xmlns="http://schemas.openxmlformats.org/spreadsheetml/2006/main" count="95" uniqueCount="73">
  <si>
    <t>Obec Smědčice, Smědčice 32, 338 24 Břasy</t>
  </si>
  <si>
    <t>IČ: 00573850</t>
  </si>
  <si>
    <t>OdPa</t>
  </si>
  <si>
    <t>SpPo</t>
  </si>
  <si>
    <t>Text</t>
  </si>
  <si>
    <t>paragraf</t>
  </si>
  <si>
    <t>položka</t>
  </si>
  <si>
    <t>Daň z nemovitosti</t>
  </si>
  <si>
    <t>Celkem příjmy z daní</t>
  </si>
  <si>
    <t xml:space="preserve">Celkem příjmy </t>
  </si>
  <si>
    <t>CELKEM</t>
  </si>
  <si>
    <t>Daňové příjmy</t>
  </si>
  <si>
    <t>Nedaňové příjmy</t>
  </si>
  <si>
    <t>Příjmy z pronájmu nemovitostí</t>
  </si>
  <si>
    <t>Příjem z úroků  ZBÚ</t>
  </si>
  <si>
    <t>Příjmy z podílů na zisku a divident</t>
  </si>
  <si>
    <t>Přijaté neinvestiční dary</t>
  </si>
  <si>
    <t>Transfer ze státního rozpočtu</t>
  </si>
  <si>
    <t>Transfer z úřadu práce</t>
  </si>
  <si>
    <t>Celkem příjmy - poplatky</t>
  </si>
  <si>
    <t>Celkem příjmy - transfery</t>
  </si>
  <si>
    <t>Základní školy</t>
  </si>
  <si>
    <t>Veřejné osvětlení</t>
  </si>
  <si>
    <t>SMĚDČICE</t>
  </si>
  <si>
    <t>komentář</t>
  </si>
  <si>
    <t>PŘÍJMY celkem</t>
  </si>
  <si>
    <t>CELKEM - příjmy daňové</t>
  </si>
  <si>
    <t>232x</t>
  </si>
  <si>
    <t>Ostatní nedaňové příjmy</t>
  </si>
  <si>
    <t>VÝDAJE celkem</t>
  </si>
  <si>
    <t>Přijaté transfery a dotace</t>
  </si>
  <si>
    <t>Návrh rozpočtu  v tis.</t>
  </si>
  <si>
    <t>Financování</t>
  </si>
  <si>
    <t>Rekapitulace, financování</t>
  </si>
  <si>
    <t>Příjmy celkem</t>
  </si>
  <si>
    <t>Výdaje celkem</t>
  </si>
  <si>
    <t>rozdíl ( saldo)</t>
  </si>
  <si>
    <t>Finanční prostředky z minulých let</t>
  </si>
  <si>
    <t>Příjmy z prodeje dřeva</t>
  </si>
  <si>
    <t>Daň ze závislé činnosti</t>
  </si>
  <si>
    <t>Daň z příjmu fyzických osob</t>
  </si>
  <si>
    <t>Daň vybíraná srážkou</t>
  </si>
  <si>
    <t>Daň z příjmu právnických osob</t>
  </si>
  <si>
    <t>Daň z přidané hodnoty</t>
  </si>
  <si>
    <t>Poplatek ze psů</t>
  </si>
  <si>
    <t>Správní poplatky</t>
  </si>
  <si>
    <t>na rok 2018</t>
  </si>
  <si>
    <t>Návrh rozpočtu 2018</t>
  </si>
  <si>
    <t>Daň z hazardních her</t>
  </si>
  <si>
    <t>Poplatek za komunální odpad</t>
  </si>
  <si>
    <t>Ost. záležitosti kultury</t>
  </si>
  <si>
    <t>Rozpočet pro rok 2018 je navržen jako schodkový, rozdíl bude hrazen z přebytku</t>
  </si>
  <si>
    <t>zdrojů minulých let, daňové příjmy jsou upraveny dle skutečnosti za r. 2017.</t>
  </si>
  <si>
    <t>Výdajová část</t>
  </si>
  <si>
    <t>Silnice</t>
  </si>
  <si>
    <t>Provoz veřejné silniční dopravy</t>
  </si>
  <si>
    <t xml:space="preserve">Pitná voda </t>
  </si>
  <si>
    <t>Ostatní záležitosti kultury</t>
  </si>
  <si>
    <t>Kulturní akce</t>
  </si>
  <si>
    <t>Sběr a svoz nebezpečných odpadů</t>
  </si>
  <si>
    <t>Sběr a svoz komunálních odpadů</t>
  </si>
  <si>
    <t>Péče o vzhled obcí a veřejnou zeleň</t>
  </si>
  <si>
    <t>Požární ochrana - dobrovolná část</t>
  </si>
  <si>
    <t>Zastupitelstvo obce</t>
  </si>
  <si>
    <t>Činnost místní správy</t>
  </si>
  <si>
    <t>Ochrana obyvatelstva</t>
  </si>
  <si>
    <t>Finanční vypořádání minulých let</t>
  </si>
  <si>
    <t>Ostatní činnosti</t>
  </si>
  <si>
    <t>Schválený rozpočet na rok 2018</t>
  </si>
  <si>
    <t>Pavlína Šmídová</t>
  </si>
  <si>
    <t>místostarostka  obce</t>
  </si>
  <si>
    <t>Schváleno dne 28.11.2017 na zasedání OZ Smědčice</t>
  </si>
  <si>
    <t>Schválený rozpočet  obce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</si>
</sst>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36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sz val="72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20"/>
      <color indexed="8"/>
      <name val="Tahoma"/>
      <family val="2"/>
      <charset val="238"/>
    </font>
    <font>
      <u/>
      <sz val="11"/>
      <color indexed="12"/>
      <name val="Calibri"/>
      <family val="2"/>
      <charset val="238"/>
    </font>
    <font>
      <u/>
      <sz val="11"/>
      <color indexed="12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16" xfId="0" applyFont="1" applyBorder="1"/>
    <xf numFmtId="0" fontId="5" fillId="3" borderId="17" xfId="0" applyFont="1" applyFill="1" applyBorder="1"/>
    <xf numFmtId="0" fontId="5" fillId="3" borderId="18" xfId="0" applyFont="1" applyFill="1" applyBorder="1"/>
    <xf numFmtId="0" fontId="5" fillId="4" borderId="17" xfId="0" applyFont="1" applyFill="1" applyBorder="1"/>
    <xf numFmtId="0" fontId="5" fillId="0" borderId="18" xfId="0" applyFont="1" applyBorder="1"/>
    <xf numFmtId="0" fontId="3" fillId="0" borderId="0" xfId="0" applyFont="1" applyAlignment="1">
      <alignment horizontal="center"/>
    </xf>
    <xf numFmtId="0" fontId="5" fillId="4" borderId="19" xfId="0" applyFont="1" applyFill="1" applyBorder="1"/>
    <xf numFmtId="0" fontId="5" fillId="0" borderId="2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21" xfId="0" applyFont="1" applyBorder="1"/>
    <xf numFmtId="0" fontId="3" fillId="0" borderId="11" xfId="0" applyFont="1" applyBorder="1" applyAlignment="1">
      <alignment horizontal="right"/>
    </xf>
    <xf numFmtId="0" fontId="5" fillId="0" borderId="0" xfId="0" applyFont="1"/>
    <xf numFmtId="0" fontId="8" fillId="0" borderId="0" xfId="1" applyFont="1" applyAlignment="1" applyProtection="1"/>
    <xf numFmtId="0" fontId="5" fillId="4" borderId="22" xfId="0" applyFont="1" applyFill="1" applyBorder="1"/>
    <xf numFmtId="0" fontId="5" fillId="0" borderId="23" xfId="0" applyFont="1" applyBorder="1"/>
    <xf numFmtId="0" fontId="5" fillId="5" borderId="17" xfId="0" applyFont="1" applyFill="1" applyBorder="1"/>
    <xf numFmtId="0" fontId="5" fillId="5" borderId="18" xfId="0" applyFont="1" applyFill="1" applyBorder="1"/>
    <xf numFmtId="0" fontId="5" fillId="6" borderId="22" xfId="0" applyFont="1" applyFill="1" applyBorder="1"/>
    <xf numFmtId="0" fontId="5" fillId="6" borderId="24" xfId="0" applyFont="1" applyFill="1" applyBorder="1"/>
    <xf numFmtId="0" fontId="6" fillId="5" borderId="17" xfId="0" applyFont="1" applyFill="1" applyBorder="1"/>
    <xf numFmtId="3" fontId="6" fillId="5" borderId="18" xfId="0" applyNumberFormat="1" applyFont="1" applyFill="1" applyBorder="1"/>
    <xf numFmtId="0" fontId="3" fillId="0" borderId="25" xfId="0" applyFont="1" applyBorder="1"/>
    <xf numFmtId="0" fontId="5" fillId="0" borderId="17" xfId="0" applyFont="1" applyBorder="1"/>
    <xf numFmtId="0" fontId="3" fillId="0" borderId="26" xfId="0" applyFont="1" applyBorder="1"/>
    <xf numFmtId="0" fontId="3" fillId="0" borderId="27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21" xfId="0" applyFont="1" applyBorder="1"/>
    <xf numFmtId="0" fontId="5" fillId="0" borderId="14" xfId="0" applyFont="1" applyBorder="1"/>
    <xf numFmtId="0" fontId="3" fillId="2" borderId="21" xfId="0" applyFont="1" applyFill="1" applyBorder="1"/>
    <xf numFmtId="0" fontId="3" fillId="7" borderId="11" xfId="0" applyFont="1" applyFill="1" applyBorder="1"/>
    <xf numFmtId="0" fontId="3" fillId="0" borderId="10" xfId="0" applyFont="1" applyFill="1" applyBorder="1"/>
    <xf numFmtId="0" fontId="3" fillId="0" borderId="12" xfId="0" applyFont="1" applyFill="1" applyBorder="1"/>
    <xf numFmtId="0" fontId="3" fillId="0" borderId="4" xfId="0" applyFont="1" applyFill="1" applyBorder="1"/>
    <xf numFmtId="0" fontId="9" fillId="0" borderId="0" xfId="0" applyFont="1"/>
    <xf numFmtId="0" fontId="9" fillId="0" borderId="11" xfId="0" applyFont="1" applyBorder="1"/>
    <xf numFmtId="0" fontId="9" fillId="0" borderId="5" xfId="0" applyFont="1" applyBorder="1"/>
    <xf numFmtId="0" fontId="9" fillId="0" borderId="0" xfId="0" applyFont="1" applyBorder="1"/>
    <xf numFmtId="0" fontId="5" fillId="0" borderId="0" xfId="0" applyFont="1" applyBorder="1"/>
    <xf numFmtId="0" fontId="0" fillId="0" borderId="0" xfId="0" applyBorder="1"/>
    <xf numFmtId="0" fontId="5" fillId="7" borderId="0" xfId="0" applyFont="1" applyFill="1" applyBorder="1"/>
    <xf numFmtId="0" fontId="0" fillId="7" borderId="0" xfId="0" applyFill="1" applyBorder="1"/>
    <xf numFmtId="0" fontId="9" fillId="0" borderId="13" xfId="0" applyFont="1" applyBorder="1"/>
    <xf numFmtId="0" fontId="3" fillId="0" borderId="14" xfId="0" applyFont="1" applyFill="1" applyBorder="1"/>
    <xf numFmtId="0" fontId="10" fillId="0" borderId="0" xfId="0" applyFont="1" applyBorder="1"/>
    <xf numFmtId="0" fontId="10" fillId="2" borderId="17" xfId="0" applyFont="1" applyFill="1" applyBorder="1"/>
    <xf numFmtId="0" fontId="10" fillId="2" borderId="18" xfId="0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9"/>
  <sheetViews>
    <sheetView tabSelected="1" workbookViewId="0">
      <selection activeCell="A3" sqref="A3:I3"/>
    </sheetView>
  </sheetViews>
  <sheetFormatPr defaultRowHeight="15"/>
  <sheetData>
    <row r="3" spans="1:9" ht="44.25">
      <c r="A3" s="73" t="s">
        <v>72</v>
      </c>
      <c r="B3" s="73"/>
      <c r="C3" s="73"/>
      <c r="D3" s="73"/>
      <c r="E3" s="73"/>
      <c r="F3" s="73"/>
      <c r="G3" s="73"/>
      <c r="H3" s="73"/>
      <c r="I3" s="73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87.75">
      <c r="A5" s="74" t="s">
        <v>23</v>
      </c>
      <c r="B5" s="74"/>
      <c r="C5" s="74"/>
      <c r="D5" s="74"/>
      <c r="E5" s="74"/>
      <c r="F5" s="74"/>
      <c r="G5" s="74"/>
      <c r="H5" s="74"/>
      <c r="I5" s="74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44.25">
      <c r="A7" s="73" t="s">
        <v>46</v>
      </c>
      <c r="B7" s="73"/>
      <c r="C7" s="73"/>
      <c r="D7" s="73"/>
      <c r="E7" s="73"/>
      <c r="F7" s="73"/>
      <c r="G7" s="73"/>
      <c r="H7" s="73"/>
      <c r="I7" s="73"/>
    </row>
    <row r="8" spans="1:9" ht="44.25">
      <c r="A8" s="2"/>
      <c r="B8" s="2"/>
      <c r="C8" s="2"/>
      <c r="D8" s="2"/>
      <c r="E8" s="2"/>
      <c r="F8" s="2"/>
      <c r="G8" s="2"/>
      <c r="H8" s="2"/>
      <c r="I8" s="2"/>
    </row>
    <row r="9" spans="1:9" ht="44.25">
      <c r="A9" s="73" t="s">
        <v>24</v>
      </c>
      <c r="B9" s="73"/>
      <c r="C9" s="73"/>
      <c r="D9" s="73"/>
      <c r="E9" s="73"/>
      <c r="F9" s="73"/>
      <c r="G9" s="73"/>
      <c r="H9" s="73"/>
      <c r="I9" s="73"/>
    </row>
  </sheetData>
  <mergeCells count="4">
    <mergeCell ref="A3:I3"/>
    <mergeCell ref="A5:I5"/>
    <mergeCell ref="A7:I7"/>
    <mergeCell ref="A9:I9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topLeftCell="A43" workbookViewId="0">
      <selection activeCell="A4" sqref="A4:D4"/>
    </sheetView>
  </sheetViews>
  <sheetFormatPr defaultRowHeight="15"/>
  <cols>
    <col min="3" max="3" width="55.140625" customWidth="1"/>
    <col min="4" max="4" width="29.42578125" customWidth="1"/>
    <col min="5" max="5" width="21" customWidth="1"/>
  </cols>
  <sheetData>
    <row r="1" spans="1:4">
      <c r="A1" s="75" t="s">
        <v>0</v>
      </c>
      <c r="B1" s="75"/>
      <c r="C1" s="75"/>
      <c r="D1" s="75"/>
    </row>
    <row r="2" spans="1:4">
      <c r="A2" s="75" t="s">
        <v>1</v>
      </c>
      <c r="B2" s="75"/>
      <c r="C2" s="75"/>
      <c r="D2" s="75"/>
    </row>
    <row r="3" spans="1:4" ht="15.75" thickBot="1">
      <c r="A3" s="1"/>
      <c r="B3" s="1"/>
      <c r="C3" s="1"/>
      <c r="D3" s="1"/>
    </row>
    <row r="4" spans="1:4" ht="26.25" thickBot="1">
      <c r="A4" s="76" t="s">
        <v>68</v>
      </c>
      <c r="B4" s="77"/>
      <c r="C4" s="77"/>
      <c r="D4" s="78"/>
    </row>
    <row r="5" spans="1:4">
      <c r="A5" s="1"/>
      <c r="B5" s="1"/>
      <c r="C5" s="1"/>
      <c r="D5" s="1"/>
    </row>
    <row r="6" spans="1:4">
      <c r="A6" s="75" t="s">
        <v>11</v>
      </c>
      <c r="B6" s="75"/>
      <c r="C6" s="75"/>
      <c r="D6" s="75"/>
    </row>
    <row r="7" spans="1:4" ht="15.75" thickBot="1">
      <c r="A7" s="1"/>
      <c r="B7" s="1"/>
      <c r="C7" s="1"/>
      <c r="D7" s="1"/>
    </row>
    <row r="8" spans="1:4">
      <c r="A8" s="3" t="s">
        <v>2</v>
      </c>
      <c r="B8" s="4" t="s">
        <v>3</v>
      </c>
      <c r="C8" s="4" t="s">
        <v>4</v>
      </c>
      <c r="D8" s="5" t="s">
        <v>31</v>
      </c>
    </row>
    <row r="9" spans="1:4" ht="15.75" thickBot="1">
      <c r="A9" s="6" t="s">
        <v>5</v>
      </c>
      <c r="B9" s="7" t="s">
        <v>6</v>
      </c>
      <c r="C9" s="7"/>
      <c r="D9" s="8"/>
    </row>
    <row r="10" spans="1:4">
      <c r="A10" s="9"/>
      <c r="B10" s="10">
        <v>1111</v>
      </c>
      <c r="C10" s="10" t="s">
        <v>39</v>
      </c>
      <c r="D10" s="11">
        <v>700</v>
      </c>
    </row>
    <row r="11" spans="1:4">
      <c r="A11" s="12"/>
      <c r="B11" s="13">
        <v>1112</v>
      </c>
      <c r="C11" s="13" t="s">
        <v>40</v>
      </c>
      <c r="D11" s="14">
        <v>100</v>
      </c>
    </row>
    <row r="12" spans="1:4">
      <c r="A12" s="12"/>
      <c r="B12" s="13">
        <v>1113</v>
      </c>
      <c r="C12" s="13" t="s">
        <v>41</v>
      </c>
      <c r="D12" s="14">
        <v>100</v>
      </c>
    </row>
    <row r="13" spans="1:4">
      <c r="A13" s="12"/>
      <c r="B13" s="13">
        <v>1121</v>
      </c>
      <c r="C13" s="13" t="s">
        <v>42</v>
      </c>
      <c r="D13" s="14">
        <v>900</v>
      </c>
    </row>
    <row r="14" spans="1:4">
      <c r="A14" s="12"/>
      <c r="B14" s="13">
        <v>1211</v>
      </c>
      <c r="C14" s="13" t="s">
        <v>43</v>
      </c>
      <c r="D14" s="14">
        <v>1500</v>
      </c>
    </row>
    <row r="15" spans="1:4">
      <c r="A15" s="13"/>
      <c r="B15" s="13">
        <v>1511</v>
      </c>
      <c r="C15" s="13" t="s">
        <v>7</v>
      </c>
      <c r="D15" s="13">
        <v>280</v>
      </c>
    </row>
    <row r="16" spans="1:4" ht="15.75" thickBot="1">
      <c r="A16" s="13"/>
      <c r="B16" s="13">
        <v>138</v>
      </c>
      <c r="C16" s="15" t="s">
        <v>48</v>
      </c>
      <c r="D16" s="15">
        <v>20</v>
      </c>
    </row>
    <row r="17" spans="1:4" ht="15.75" thickBot="1">
      <c r="A17" s="9"/>
      <c r="B17" s="24"/>
      <c r="C17" s="39" t="s">
        <v>8</v>
      </c>
      <c r="D17" s="40">
        <f>SUM(D10:D16)</f>
        <v>3600</v>
      </c>
    </row>
    <row r="18" spans="1:4">
      <c r="A18" s="12"/>
      <c r="B18" s="13">
        <v>1341</v>
      </c>
      <c r="C18" s="10" t="s">
        <v>44</v>
      </c>
      <c r="D18" s="11">
        <v>9</v>
      </c>
    </row>
    <row r="19" spans="1:4">
      <c r="A19" s="35"/>
      <c r="B19" s="15">
        <v>1337</v>
      </c>
      <c r="C19" s="47" t="s">
        <v>49</v>
      </c>
      <c r="D19" s="17">
        <v>120</v>
      </c>
    </row>
    <row r="20" spans="1:4" ht="15.75" thickBot="1">
      <c r="A20" s="18"/>
      <c r="B20" s="19">
        <v>1361</v>
      </c>
      <c r="C20" s="19" t="s">
        <v>45</v>
      </c>
      <c r="D20" s="20">
        <v>1</v>
      </c>
    </row>
    <row r="21" spans="1:4" ht="15.75" thickBot="1">
      <c r="A21" s="21"/>
      <c r="B21" s="21"/>
      <c r="C21" s="27" t="s">
        <v>19</v>
      </c>
      <c r="D21" s="28">
        <f>SUM(D18:D20)</f>
        <v>130</v>
      </c>
    </row>
    <row r="22" spans="1:4" ht="15.75" thickBot="1">
      <c r="A22" s="21"/>
      <c r="B22" s="21"/>
      <c r="C22" s="25" t="s">
        <v>26</v>
      </c>
      <c r="D22" s="26">
        <f>D21+D17</f>
        <v>3730</v>
      </c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75" t="s">
        <v>12</v>
      </c>
      <c r="B25" s="75"/>
      <c r="C25" s="75"/>
      <c r="D25" s="75"/>
    </row>
    <row r="26" spans="1:4" ht="15.75" thickBot="1">
      <c r="A26" s="29"/>
      <c r="B26" s="29"/>
      <c r="C26" s="29"/>
      <c r="D26" s="29"/>
    </row>
    <row r="27" spans="1:4">
      <c r="A27" s="3" t="s">
        <v>2</v>
      </c>
      <c r="B27" s="4" t="s">
        <v>3</v>
      </c>
      <c r="C27" s="4" t="s">
        <v>4</v>
      </c>
      <c r="D27" s="5" t="s">
        <v>31</v>
      </c>
    </row>
    <row r="28" spans="1:4" ht="15.75" thickBot="1">
      <c r="A28" s="6" t="s">
        <v>5</v>
      </c>
      <c r="B28" s="7" t="s">
        <v>6</v>
      </c>
      <c r="C28" s="7"/>
      <c r="D28" s="8"/>
    </row>
    <row r="29" spans="1:4">
      <c r="A29" s="32"/>
      <c r="B29" s="33">
        <v>2111</v>
      </c>
      <c r="C29" s="33" t="s">
        <v>38</v>
      </c>
      <c r="D29" s="34">
        <v>2</v>
      </c>
    </row>
    <row r="30" spans="1:4">
      <c r="A30" s="12">
        <v>3613</v>
      </c>
      <c r="B30" s="13">
        <v>2132</v>
      </c>
      <c r="C30" s="13" t="s">
        <v>13</v>
      </c>
      <c r="D30" s="14">
        <v>30</v>
      </c>
    </row>
    <row r="31" spans="1:4">
      <c r="A31" s="12">
        <v>6310</v>
      </c>
      <c r="B31" s="13">
        <v>2141</v>
      </c>
      <c r="C31" s="13" t="s">
        <v>14</v>
      </c>
      <c r="D31" s="14">
        <v>1</v>
      </c>
    </row>
    <row r="32" spans="1:4">
      <c r="A32" s="12">
        <v>6310</v>
      </c>
      <c r="B32" s="13">
        <v>2142</v>
      </c>
      <c r="C32" s="13" t="s">
        <v>15</v>
      </c>
      <c r="D32" s="14">
        <v>25</v>
      </c>
    </row>
    <row r="33" spans="1:4">
      <c r="A33" s="12">
        <v>3319</v>
      </c>
      <c r="B33" s="13">
        <v>2111</v>
      </c>
      <c r="C33" s="13" t="s">
        <v>50</v>
      </c>
      <c r="D33" s="14">
        <v>10</v>
      </c>
    </row>
    <row r="34" spans="1:4">
      <c r="A34" s="12"/>
      <c r="B34" s="13">
        <v>2321</v>
      </c>
      <c r="C34" s="13" t="s">
        <v>16</v>
      </c>
      <c r="D34" s="14">
        <v>5</v>
      </c>
    </row>
    <row r="35" spans="1:4">
      <c r="A35" s="12"/>
      <c r="B35" s="36" t="s">
        <v>27</v>
      </c>
      <c r="C35" s="15" t="s">
        <v>28</v>
      </c>
      <c r="D35" s="16">
        <v>5</v>
      </c>
    </row>
    <row r="36" spans="1:4" ht="15.75" thickBot="1">
      <c r="A36" s="1"/>
      <c r="B36" s="1"/>
      <c r="C36" s="30" t="s">
        <v>9</v>
      </c>
      <c r="D36" s="31">
        <f>SUM(D29:D35)</f>
        <v>78</v>
      </c>
    </row>
    <row r="37" spans="1:4" ht="15.75" thickBot="1">
      <c r="A37" s="1"/>
      <c r="B37" s="1"/>
      <c r="C37" s="25" t="s">
        <v>10</v>
      </c>
      <c r="D37" s="26">
        <f>D36</f>
        <v>78</v>
      </c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75" t="s">
        <v>30</v>
      </c>
      <c r="B40" s="75"/>
      <c r="C40" s="75"/>
      <c r="D40" s="75"/>
    </row>
    <row r="41" spans="1:4" ht="15.75" thickBot="1">
      <c r="A41" s="29"/>
      <c r="B41" s="29"/>
      <c r="C41" s="29"/>
      <c r="D41" s="29"/>
    </row>
    <row r="42" spans="1:4">
      <c r="A42" s="3" t="s">
        <v>2</v>
      </c>
      <c r="B42" s="4" t="s">
        <v>3</v>
      </c>
      <c r="C42" s="4" t="s">
        <v>4</v>
      </c>
      <c r="D42" s="5" t="s">
        <v>31</v>
      </c>
    </row>
    <row r="43" spans="1:4" ht="15.75" thickBot="1">
      <c r="A43" s="6" t="s">
        <v>5</v>
      </c>
      <c r="B43" s="22" t="s">
        <v>6</v>
      </c>
      <c r="C43" s="22"/>
      <c r="D43" s="23"/>
    </row>
    <row r="44" spans="1:4">
      <c r="A44" s="1"/>
      <c r="B44" s="13">
        <v>4112</v>
      </c>
      <c r="C44" s="13" t="s">
        <v>17</v>
      </c>
      <c r="D44" s="13">
        <v>54</v>
      </c>
    </row>
    <row r="45" spans="1:4">
      <c r="A45" s="1"/>
      <c r="B45" s="13">
        <v>4116</v>
      </c>
      <c r="C45" s="13" t="s">
        <v>18</v>
      </c>
      <c r="D45" s="13">
        <v>200</v>
      </c>
    </row>
    <row r="46" spans="1:4" ht="15.75" thickBot="1">
      <c r="A46" s="1"/>
      <c r="B46" s="1"/>
      <c r="C46" s="30" t="s">
        <v>20</v>
      </c>
      <c r="D46" s="31">
        <f>SUM(D44:D45)</f>
        <v>254</v>
      </c>
    </row>
    <row r="47" spans="1:4" ht="15.75" thickBot="1">
      <c r="A47" s="1"/>
      <c r="B47" s="1"/>
      <c r="C47" s="25" t="s">
        <v>10</v>
      </c>
      <c r="D47" s="26">
        <f>D43+D46</f>
        <v>254</v>
      </c>
    </row>
    <row r="49" spans="3:4" ht="15.75" thickBot="1"/>
    <row r="50" spans="3:4" ht="26.25" thickBot="1">
      <c r="C50" s="45" t="s">
        <v>25</v>
      </c>
      <c r="D50" s="46">
        <f>D47+D37+D22</f>
        <v>4062</v>
      </c>
    </row>
  </sheetData>
  <mergeCells count="6">
    <mergeCell ref="A40:D40"/>
    <mergeCell ref="A4:D4"/>
    <mergeCell ref="A1:D1"/>
    <mergeCell ref="A2:D2"/>
    <mergeCell ref="A6:D6"/>
    <mergeCell ref="A25:D25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C47" sqref="C47"/>
    </sheetView>
  </sheetViews>
  <sheetFormatPr defaultRowHeight="15"/>
  <cols>
    <col min="3" max="3" width="55.140625" customWidth="1"/>
    <col min="4" max="4" width="29.42578125" customWidth="1"/>
    <col min="5" max="5" width="21" customWidth="1"/>
  </cols>
  <sheetData>
    <row r="1" spans="1:5">
      <c r="A1" s="75" t="s">
        <v>0</v>
      </c>
      <c r="B1" s="75"/>
      <c r="C1" s="75"/>
      <c r="D1" s="75"/>
      <c r="E1" s="60"/>
    </row>
    <row r="2" spans="1:5">
      <c r="A2" s="75" t="s">
        <v>1</v>
      </c>
      <c r="B2" s="75"/>
      <c r="C2" s="75"/>
      <c r="D2" s="75"/>
      <c r="E2" s="60"/>
    </row>
    <row r="3" spans="1:5" ht="15.75" thickBot="1">
      <c r="A3" s="1"/>
      <c r="B3" s="1"/>
      <c r="C3" s="1"/>
      <c r="D3" s="1"/>
      <c r="E3" s="60"/>
    </row>
    <row r="4" spans="1:5" ht="26.25" thickBot="1">
      <c r="A4" s="76" t="s">
        <v>47</v>
      </c>
      <c r="B4" s="77"/>
      <c r="C4" s="77"/>
      <c r="D4" s="78"/>
      <c r="E4" s="60"/>
    </row>
    <row r="5" spans="1:5">
      <c r="A5" s="1"/>
      <c r="B5" s="1"/>
      <c r="C5" s="1"/>
      <c r="D5" s="1"/>
      <c r="E5" s="60"/>
    </row>
    <row r="6" spans="1:5">
      <c r="A6" s="75" t="s">
        <v>53</v>
      </c>
      <c r="B6" s="75"/>
      <c r="C6" s="75"/>
      <c r="D6" s="75"/>
      <c r="E6" s="60"/>
    </row>
    <row r="7" spans="1:5" ht="15.75" thickBot="1">
      <c r="A7" s="1"/>
      <c r="B7" s="1"/>
      <c r="C7" s="1"/>
      <c r="D7" s="1"/>
      <c r="E7" s="60"/>
    </row>
    <row r="8" spans="1:5">
      <c r="A8" s="3" t="s">
        <v>2</v>
      </c>
      <c r="B8" s="4" t="s">
        <v>3</v>
      </c>
      <c r="C8" s="4" t="s">
        <v>4</v>
      </c>
      <c r="D8" s="5" t="s">
        <v>31</v>
      </c>
      <c r="E8" s="60"/>
    </row>
    <row r="9" spans="1:5" ht="15.75" thickBot="1">
      <c r="A9" s="55" t="s">
        <v>5</v>
      </c>
      <c r="B9" s="22" t="s">
        <v>6</v>
      </c>
      <c r="C9" s="22"/>
      <c r="D9" s="23"/>
      <c r="E9" s="60"/>
    </row>
    <row r="10" spans="1:5">
      <c r="A10" s="32">
        <v>2212</v>
      </c>
      <c r="B10" s="33"/>
      <c r="C10" s="33" t="s">
        <v>54</v>
      </c>
      <c r="D10" s="34">
        <v>415</v>
      </c>
      <c r="E10" s="60"/>
    </row>
    <row r="11" spans="1:5">
      <c r="A11" s="12">
        <v>2221</v>
      </c>
      <c r="B11" s="13"/>
      <c r="C11" s="13" t="s">
        <v>55</v>
      </c>
      <c r="D11" s="14">
        <v>194</v>
      </c>
      <c r="E11" s="60"/>
    </row>
    <row r="12" spans="1:5">
      <c r="A12" s="12">
        <v>2310</v>
      </c>
      <c r="B12" s="13"/>
      <c r="C12" s="13" t="s">
        <v>56</v>
      </c>
      <c r="D12" s="14">
        <v>430</v>
      </c>
      <c r="E12" s="60"/>
    </row>
    <row r="13" spans="1:5">
      <c r="A13" s="12">
        <v>3113</v>
      </c>
      <c r="B13" s="13"/>
      <c r="C13" s="13" t="s">
        <v>21</v>
      </c>
      <c r="D13" s="14">
        <v>10</v>
      </c>
      <c r="E13" s="60"/>
    </row>
    <row r="14" spans="1:5">
      <c r="A14" s="12">
        <v>3319</v>
      </c>
      <c r="B14" s="13"/>
      <c r="C14" s="13" t="s">
        <v>57</v>
      </c>
      <c r="D14" s="14">
        <v>10</v>
      </c>
      <c r="E14" s="60"/>
    </row>
    <row r="15" spans="1:5">
      <c r="A15" s="12">
        <v>3399</v>
      </c>
      <c r="B15" s="13"/>
      <c r="C15" s="13" t="s">
        <v>58</v>
      </c>
      <c r="D15" s="14">
        <v>40</v>
      </c>
      <c r="E15" s="60"/>
    </row>
    <row r="16" spans="1:5">
      <c r="A16" s="12">
        <v>3631</v>
      </c>
      <c r="B16" s="13"/>
      <c r="C16" s="13" t="s">
        <v>22</v>
      </c>
      <c r="D16" s="14">
        <v>350</v>
      </c>
      <c r="E16" s="60"/>
    </row>
    <row r="17" spans="1:5">
      <c r="A17" s="12">
        <v>3721</v>
      </c>
      <c r="B17" s="13"/>
      <c r="C17" s="13" t="s">
        <v>59</v>
      </c>
      <c r="D17" s="14">
        <v>10</v>
      </c>
      <c r="E17" s="60"/>
    </row>
    <row r="18" spans="1:5">
      <c r="A18" s="12">
        <v>3722</v>
      </c>
      <c r="B18" s="13"/>
      <c r="C18" s="56" t="s">
        <v>60</v>
      </c>
      <c r="D18" s="14">
        <v>730</v>
      </c>
      <c r="E18" s="60"/>
    </row>
    <row r="19" spans="1:5">
      <c r="A19" s="12">
        <v>3745</v>
      </c>
      <c r="B19" s="13"/>
      <c r="C19" s="56" t="s">
        <v>61</v>
      </c>
      <c r="D19" s="14">
        <v>60</v>
      </c>
      <c r="E19" s="60"/>
    </row>
    <row r="20" spans="1:5">
      <c r="A20" s="12">
        <v>5512</v>
      </c>
      <c r="B20" s="13"/>
      <c r="C20" s="13" t="s">
        <v>62</v>
      </c>
      <c r="D20" s="14">
        <v>310</v>
      </c>
      <c r="E20" s="60"/>
    </row>
    <row r="21" spans="1:5">
      <c r="A21" s="12">
        <v>6112</v>
      </c>
      <c r="B21" s="13"/>
      <c r="C21" s="13" t="s">
        <v>63</v>
      </c>
      <c r="D21" s="14">
        <v>1017</v>
      </c>
      <c r="E21" s="60"/>
    </row>
    <row r="22" spans="1:5">
      <c r="A22" s="12">
        <v>6171</v>
      </c>
      <c r="B22" s="13"/>
      <c r="C22" s="13" t="s">
        <v>64</v>
      </c>
      <c r="D22" s="14">
        <v>859</v>
      </c>
      <c r="E22" s="60"/>
    </row>
    <row r="23" spans="1:5">
      <c r="A23" s="12">
        <v>5212</v>
      </c>
      <c r="B23" s="13"/>
      <c r="C23" s="13" t="s">
        <v>65</v>
      </c>
      <c r="D23" s="14">
        <v>50</v>
      </c>
      <c r="E23" s="60"/>
    </row>
    <row r="24" spans="1:5">
      <c r="A24" s="57">
        <v>6402</v>
      </c>
      <c r="B24" s="61"/>
      <c r="C24" s="61" t="s">
        <v>66</v>
      </c>
      <c r="D24" s="58">
        <v>10</v>
      </c>
      <c r="E24" s="60"/>
    </row>
    <row r="25" spans="1:5" ht="15.75" thickBot="1">
      <c r="A25" s="59">
        <v>6409</v>
      </c>
      <c r="B25" s="62"/>
      <c r="C25" s="68" t="s">
        <v>67</v>
      </c>
      <c r="D25" s="69">
        <v>10</v>
      </c>
      <c r="E25" s="60"/>
    </row>
    <row r="26" spans="1:5" ht="15.75" thickBot="1">
      <c r="A26" s="60"/>
      <c r="B26" s="60"/>
      <c r="C26" s="71" t="s">
        <v>10</v>
      </c>
      <c r="D26" s="72">
        <f>SUM(D10:D25)</f>
        <v>4505</v>
      </c>
      <c r="E26" s="60"/>
    </row>
    <row r="27" spans="1:5">
      <c r="A27" s="60"/>
      <c r="B27" s="63"/>
      <c r="C27" s="70"/>
      <c r="D27" s="70"/>
      <c r="E27" s="60"/>
    </row>
    <row r="28" spans="1:5" ht="15.75" thickBot="1">
      <c r="A28" s="60"/>
      <c r="B28" s="63"/>
      <c r="C28" s="70"/>
      <c r="D28" s="70"/>
      <c r="E28" s="60"/>
    </row>
    <row r="29" spans="1:5" ht="26.25" thickBot="1">
      <c r="A29" s="60"/>
      <c r="B29" s="63"/>
      <c r="C29" s="45" t="s">
        <v>29</v>
      </c>
      <c r="D29" s="46">
        <v>4505</v>
      </c>
      <c r="E29" s="60"/>
    </row>
    <row r="30" spans="1:5">
      <c r="A30" s="60"/>
      <c r="B30" s="63"/>
      <c r="C30" s="70"/>
      <c r="D30" s="70"/>
      <c r="E30" s="60"/>
    </row>
    <row r="31" spans="1:5">
      <c r="A31" s="60"/>
      <c r="B31" s="63"/>
      <c r="C31" s="70"/>
      <c r="D31" s="70"/>
      <c r="E31" s="60"/>
    </row>
    <row r="32" spans="1:5" ht="15.75" thickBot="1">
      <c r="A32" s="63"/>
      <c r="B32" s="63"/>
      <c r="C32" s="60"/>
      <c r="D32" s="60"/>
      <c r="E32" s="60"/>
    </row>
    <row r="33" spans="1:5" ht="15.75" thickBot="1">
      <c r="A33" s="64"/>
      <c r="B33" s="64"/>
      <c r="C33" s="43" t="s">
        <v>33</v>
      </c>
      <c r="D33" s="44"/>
      <c r="E33" s="60"/>
    </row>
    <row r="34" spans="1:5">
      <c r="A34" s="64"/>
      <c r="B34" s="64"/>
      <c r="C34" s="51" t="s">
        <v>34</v>
      </c>
      <c r="D34" s="52">
        <v>4062</v>
      </c>
      <c r="E34" s="60"/>
    </row>
    <row r="35" spans="1:5" ht="15.75" thickBot="1">
      <c r="A35" s="64"/>
      <c r="B35" s="64"/>
      <c r="C35" s="53" t="s">
        <v>35</v>
      </c>
      <c r="D35" s="54">
        <v>4505</v>
      </c>
      <c r="E35" s="60"/>
    </row>
    <row r="36" spans="1:5" ht="15.75" thickBot="1">
      <c r="A36" s="64"/>
      <c r="B36" s="64"/>
      <c r="C36" s="48" t="s">
        <v>36</v>
      </c>
      <c r="D36" s="28">
        <f>D34-D35</f>
        <v>-443</v>
      </c>
      <c r="E36" s="60"/>
    </row>
    <row r="37" spans="1:5" ht="15.75" thickBot="1">
      <c r="A37" s="21"/>
      <c r="B37" s="21"/>
      <c r="C37" s="37"/>
      <c r="D37" s="37"/>
      <c r="E37" s="60"/>
    </row>
    <row r="38" spans="1:5" ht="15.75" thickBot="1">
      <c r="A38" s="66"/>
      <c r="B38" s="66"/>
      <c r="C38" s="49" t="s">
        <v>37</v>
      </c>
      <c r="D38" s="50">
        <f>D36</f>
        <v>-443</v>
      </c>
      <c r="E38" s="60"/>
    </row>
    <row r="39" spans="1:5" ht="15.75" thickBot="1">
      <c r="A39" s="65"/>
      <c r="B39" s="67"/>
      <c r="C39" s="41" t="s">
        <v>32</v>
      </c>
      <c r="D39" s="42">
        <f>SUM(D38)</f>
        <v>-443</v>
      </c>
      <c r="E39" s="60"/>
    </row>
    <row r="40" spans="1:5">
      <c r="C40" s="38"/>
      <c r="D40" s="37"/>
      <c r="E40" s="60"/>
    </row>
    <row r="41" spans="1:5">
      <c r="C41" s="37"/>
      <c r="D41" s="37"/>
      <c r="E41" s="60"/>
    </row>
    <row r="42" spans="1:5">
      <c r="C42" s="37"/>
      <c r="D42" s="37"/>
      <c r="E42" s="60"/>
    </row>
    <row r="43" spans="1:5">
      <c r="C43" s="37" t="s">
        <v>51</v>
      </c>
      <c r="D43" s="37"/>
      <c r="E43" s="60"/>
    </row>
    <row r="44" spans="1:5">
      <c r="C44" s="37" t="s">
        <v>52</v>
      </c>
      <c r="D44" s="37"/>
      <c r="E44" s="60"/>
    </row>
    <row r="45" spans="1:5">
      <c r="C45" s="37"/>
      <c r="D45" s="37"/>
      <c r="E45" s="60"/>
    </row>
    <row r="46" spans="1:5">
      <c r="C46" s="37"/>
      <c r="D46" s="37"/>
      <c r="E46" s="60"/>
    </row>
    <row r="47" spans="1:5">
      <c r="C47" s="37" t="s">
        <v>71</v>
      </c>
      <c r="D47" s="37"/>
      <c r="E47" s="60"/>
    </row>
    <row r="48" spans="1:5">
      <c r="C48" s="37"/>
      <c r="D48" s="37"/>
      <c r="E48" s="60"/>
    </row>
    <row r="49" spans="3:5">
      <c r="C49" s="60"/>
      <c r="D49" t="s">
        <v>69</v>
      </c>
      <c r="E49" s="60"/>
    </row>
    <row r="50" spans="3:5">
      <c r="D50" t="s">
        <v>70</v>
      </c>
    </row>
  </sheetData>
  <mergeCells count="4">
    <mergeCell ref="A1:D1"/>
    <mergeCell ref="A2:D2"/>
    <mergeCell ref="A4:D4"/>
    <mergeCell ref="A6:D6"/>
  </mergeCells>
  <phoneticPr fontId="1" type="noConversion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ÚVOD</vt:lpstr>
      <vt:lpstr>Příjmová část 2018</vt:lpstr>
      <vt:lpstr>Výdajová část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Kondrová</dc:creator>
  <cp:lastModifiedBy>Jana</cp:lastModifiedBy>
  <cp:lastPrinted>2017-11-08T18:07:05Z</cp:lastPrinted>
  <dcterms:created xsi:type="dcterms:W3CDTF">2013-11-09T20:26:45Z</dcterms:created>
  <dcterms:modified xsi:type="dcterms:W3CDTF">2018-01-19T12:08:27Z</dcterms:modified>
</cp:coreProperties>
</file>